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 2018\Финансовый орган\август\"/>
    </mc:Choice>
  </mc:AlternateContent>
  <xr:revisionPtr revIDLastSave="0" documentId="10_ncr:8100000_{90389EED-B763-421B-9D63-C33D407CC657}" xr6:coauthVersionLast="34" xr6:coauthVersionMax="34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ddd">#REF!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gffdgd">#REF!</definedName>
    <definedName name="LAST_CELL" localSheetId="0">Доходы!$F$61</definedName>
    <definedName name="LAST_CELL" localSheetId="1">Расходы!$F$151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Доходы!$A$61</definedName>
    <definedName name="REND_1" localSheetId="1">Расходы!$A$152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а">#REF!</definedName>
    <definedName name="ава_ыв">#REF!</definedName>
    <definedName name="авы">#REF!</definedName>
    <definedName name="арапр">#REF!</definedName>
    <definedName name="некнк">#REF!</definedName>
  </definedNames>
  <calcPr calcId="162913"/>
</workbook>
</file>

<file path=xl/calcChain.xml><?xml version="1.0" encoding="utf-8"?>
<calcChain xmlns="http://schemas.openxmlformats.org/spreadsheetml/2006/main">
  <c r="F9" i="5" l="1"/>
  <c r="F8" i="5"/>
  <c r="F4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<sst xmlns="http://schemas.openxmlformats.org/spreadsheetml/2006/main" count="691" uniqueCount="396">
  <si>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</si>
  <si>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</si>
  <si>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</si>
  <si>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</si>
  <si>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</si>
  <si>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</si>
  <si>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</si>
  <si>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</si>
  <si>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</si>
  <si>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</si>
  <si>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</si>
  <si>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</si>
  <si>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</si>
  <si>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</si>
  <si>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Нижнебыковского сельского поселения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</si>
  <si>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</si>
  <si>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</si>
  <si>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</si>
  <si>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</si>
  <si>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</si>
  <si>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</si>
  <si>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</si>
  <si>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</si>
  <si>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</si>
  <si>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</si>
  <si>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</si>
  <si>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</si>
  <si>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</si>
  <si>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</si>
  <si>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</si>
  <si>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</si>
  <si>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</si>
  <si>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</si>
  <si>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</si>
  <si>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</si>
  <si>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</si>
  <si>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</si>
  <si>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</si>
  <si>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</si>
  <si>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</si>
  <si>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</si>
  <si>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</si>
  <si>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</si>
  <si>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</si>
  <si>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</si>
  <si>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</si>
  <si>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</si>
  <si>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</si>
  <si>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</si>
  <si>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</si>
  <si>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</si>
  <si>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</si>
  <si>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</si>
  <si>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</si>
  <si>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</si>
  <si>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</si>
  <si>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</si>
  <si>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</si>
  <si>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</si>
  <si>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</si>
  <si>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</si>
  <si>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</si>
  <si>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</si>
  <si>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</si>
  <si>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</si>
  <si>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</si>
  <si>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</si>
  <si>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</si>
  <si>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</si>
  <si>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</si>
  <si>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</si>
  <si>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</si>
  <si>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</si>
  <si>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</si>
  <si>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</si>
  <si>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</si>
  <si>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</si>
  <si>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</si>
  <si>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</si>
  <si>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</si>
  <si>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</si>
  <si>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</si>
  <si>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</si>
  <si>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</si>
  <si>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</si>
  <si>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</si>
  <si>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</si>
  <si>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</si>
  <si>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</si>
  <si>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</si>
  <si>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</si>
  <si>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</si>
  <si>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</si>
  <si>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</si>
  <si>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</si>
  <si>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</si>
  <si>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</si>
  <si>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</si>
  <si>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</si>
  <si>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</si>
  <si>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</si>
  <si>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</si>
  <si>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</si>
  <si>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</si>
  <si>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</si>
  <si>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</si>
  <si>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</si>
  <si>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</si>
  <si>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</si>
  <si>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</si>
  <si>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</si>
  <si>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</si>
  <si>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</si>
  <si>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</si>
  <si>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</si>
  <si>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</si>
  <si>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</si>
  <si>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</si>
  <si>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</si>
  <si>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</si>
  <si>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</si>
  <si>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</si>
  <si>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</si>
  <si>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</si>
  <si>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</si>
  <si>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</si>
  <si>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</si>
  <si>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</si>
  <si>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</si>
  <si>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</si>
  <si>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</si>
  <si>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</si>
  <si>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Закупка товаров, работ и услуг для обеспечения государственных (муниципальных) нужд</t>
  </si>
  <si>
    <t xml:space="preserve">951 0104 0620027150 200 </t>
  </si>
  <si>
    <t>Иные закупки товаров, работ и услуг для обеспечения государственных (муниципальных) нужд</t>
  </si>
  <si>
    <t xml:space="preserve">951 0104 0620027150 240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</si>
  <si>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</si>
  <si>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</si>
  <si>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</si>
  <si>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</si>
  <si>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</si>
  <si>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</si>
  <si>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</si>
  <si>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</si>
  <si>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 xml:space="preserve">951 0104 0710027170 200 </t>
  </si>
  <si>
    <t xml:space="preserve">951 0104 0710027170 240 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</si>
  <si>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</si>
  <si>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</si>
  <si>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</si>
  <si>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</si>
  <si>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</si>
  <si>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</si>
  <si>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</si>
  <si>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</si>
  <si>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</si>
  <si>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</si>
  <si>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</si>
  <si>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</si>
  <si>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</si>
  <si>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</si>
  <si>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</si>
  <si>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</si>
  <si>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</si>
  <si>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</si>
  <si>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</si>
  <si>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</si>
  <si>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</si>
  <si>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</si>
  <si>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</si>
  <si>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</si>
  <si>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</si>
  <si>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</si>
  <si>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</si>
  <si>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</si>
  <si>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</si>
  <si>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</si>
  <si>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</si>
  <si>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</si>
  <si>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</si>
  <si>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</si>
  <si>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</si>
  <si>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</si>
  <si>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</si>
  <si>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</si>
  <si>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</si>
  <si>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</si>
  <si>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</si>
  <si>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</si>
  <si>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</si>
  <si>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</si>
  <si>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</si>
  <si>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</si>
  <si>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</si>
  <si>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</si>
  <si>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</si>
  <si>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</si>
  <si>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</si>
  <si>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</si>
  <si>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</si>
  <si>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</si>
  <si>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951 0113 0210099990 200 </t>
  </si>
  <si>
    <t xml:space="preserve">951 0113 0210099990 240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</si>
  <si>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</si>
  <si>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</si>
  <si>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</si>
  <si>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</si>
  <si>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</si>
  <si>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</si>
  <si>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</si>
  <si>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</si>
  <si>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Реализация направления расходов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</si>
  <si>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951 0113 0710099990 000 </t>
  </si>
  <si>
    <t xml:space="preserve">951 0113 0710099990 200 </t>
  </si>
  <si>
    <t xml:space="preserve">951 0113 0710099990 240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</si>
  <si>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</si>
  <si>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</si>
  <si>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</si>
  <si>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</si>
  <si>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</si>
  <si>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</si>
  <si>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</si>
  <si>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</si>
  <si>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</si>
  <si>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</si>
  <si>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</si>
  <si>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</si>
  <si>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</si>
  <si>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</si>
  <si>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</si>
  <si>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</si>
  <si>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</si>
  <si>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</si>
  <si>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</si>
  <si>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</si>
  <si>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</si>
  <si>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</si>
  <si>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</si>
  <si>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</si>
  <si>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</si>
  <si>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</si>
  <si>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</si>
  <si>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</si>
  <si>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</si>
  <si>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</si>
  <si>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</si>
  <si>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</si>
  <si>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</si>
  <si>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</si>
  <si>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</si>
  <si>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</si>
  <si>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</si>
  <si>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951 0314 0330027050 200 </t>
  </si>
  <si>
    <t xml:space="preserve">951 0314 0330027050 240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</si>
  <si>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</si>
  <si>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</si>
  <si>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</si>
  <si>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</si>
  <si>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</si>
  <si>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</si>
  <si>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</si>
  <si>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</si>
  <si>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</si>
  <si>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</si>
  <si>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</si>
  <si>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</si>
  <si>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</si>
  <si>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</si>
  <si>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</si>
  <si>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</si>
  <si>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</si>
  <si>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</si>
  <si>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</si>
  <si>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</si>
  <si>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</si>
  <si>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</si>
  <si>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</si>
  <si>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</si>
  <si>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951 0503 0120027020 200 </t>
  </si>
  <si>
    <t xml:space="preserve">951 0503 0120027020 240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</si>
  <si>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</si>
  <si>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</si>
  <si>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</si>
  <si>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951 0503 0120027200 200 </t>
  </si>
  <si>
    <t xml:space="preserve">951 0503 0120027200 240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</si>
  <si>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</si>
  <si>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</si>
  <si>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</si>
  <si>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</si>
  <si>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951 0503 0620027150 200 </t>
  </si>
  <si>
    <t xml:space="preserve">951 0503 0620027150 240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</si>
  <si>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</si>
  <si>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</si>
  <si>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</si>
  <si>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</si>
  <si>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</si>
  <si>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</si>
  <si>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</si>
  <si>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</si>
  <si>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</si>
  <si>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</si>
  <si>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</si>
  <si>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</si>
  <si>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</si>
  <si>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</si>
  <si>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</si>
  <si>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</si>
  <si>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</si>
  <si>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</si>
  <si>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</si>
  <si>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</si>
  <si>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</si>
  <si>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</si>
  <si>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</si>
  <si>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</si>
  <si>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</si>
  <si>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</si>
  <si>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</si>
  <si>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500 </t>
  </si>
  <si>
    <t xml:space="preserve">951 0801 04100S3850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</si>
  <si>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</si>
  <si>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</si>
  <si>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</si>
  <si>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</si>
  <si>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</si>
  <si>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</si>
  <si>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</si>
  <si>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</si>
  <si>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</si>
  <si>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</si>
  <si>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</si>
  <si>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</si>
  <si>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</si>
  <si>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</si>
  <si>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</si>
  <si>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</si>
  <si>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</si>
  <si>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</si>
  <si>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</si>
  <si>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</si>
  <si>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</si>
  <si>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</si>
  <si>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</si>
  <si>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</si>
  <si>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</si>
  <si>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</si>
  <si>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</si>
  <si>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</si>
  <si>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</si>
  <si>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</si>
  <si>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</si>
  <si>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C:/\117M01.txt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</si>
  <si>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</si>
  <si>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</si>
  <si>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</si>
  <si>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</si>
  <si>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Бюджет  Нижнебыковского сельского поселения Верхнедонского района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</si>
  <si>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</si>
  <si>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</si>
  <si>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</si>
  <si>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</si>
  <si>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</si>
  <si>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</si>
  <si>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</si>
  <si>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</si>
  <si>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источники внешнего финансирования бюджета</t>
  </si>
  <si>
    <t>из них: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</si>
  <si>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</si>
  <si>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</si>
  <si>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</si>
  <si>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</si>
  <si>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</si>
  <si>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</si>
  <si>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>Х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</si>
  <si>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</si>
  <si>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</si>
  <si>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</si>
  <si>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</si>
  <si>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</si>
  <si>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</si>
  <si>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</si>
  <si>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</si>
  <si>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</si>
  <si>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</si>
  <si>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</si>
  <si>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</si>
  <si>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</si>
  <si>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</si>
  <si>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</si>
  <si>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</si>
  <si>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</si>
  <si>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8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</si>
  <si>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</si>
  <si>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</si>
  <si>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</si>
  <si>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</si>
  <si>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  <family val="2"/>
        <charset val="204"/>
      </rPr>
      <t>"</t>
    </r>
    <r>
      <rPr>
        <u/>
        <sz val="8"/>
        <rFont val="Arial Cyr"/>
        <charset val="204"/>
      </rPr>
      <t>сентября</t>
    </r>
    <r>
      <rPr>
        <sz val="8"/>
        <rFont val="Arial Cyr"/>
        <family val="2"/>
        <charset val="204"/>
      </rPr>
      <t xml:space="preserve">  20</t>
    </r>
    <r>
      <rPr>
        <u/>
        <sz val="8"/>
        <rFont val="Arial Cyr"/>
        <charset val="204"/>
      </rPr>
      <t>18</t>
    </r>
    <r>
      <rPr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</si>
</sst>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color indexed="8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u/>
      <sz val="8"/>
      <name val="Arial Cyr"/>
      <family val="2"/>
      <charset val="204"/>
    </font>
    <font>
      <sz val="8"/>
      <color indexed="8"/>
      <name val="MS Sans Serif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center" vertical="top" wrapText="1"/>
    </xf>
    <xf numFmtId="0" fontId="7" fillId="0" borderId="0" xfId="1" applyFont="1" applyBorder="1" applyAlignment="1">
      <alignment horizontal="center"/>
    </xf>
    <xf numFmtId="0" fontId="6" fillId="0" borderId="0" xfId="1" applyAlignment="1">
      <alignment vertical="top" wrapText="1"/>
    </xf>
    <xf numFmtId="0" fontId="8" fillId="0" borderId="24" xfId="1" applyFont="1" applyFill="1" applyBorder="1" applyAlignment="1">
      <alignment horizontal="center" vertical="top" wrapText="1"/>
    </xf>
    <xf numFmtId="0" fontId="6" fillId="0" borderId="0" xfId="1" applyFill="1" applyAlignment="1">
      <alignment vertical="top" wrapText="1"/>
    </xf>
    <xf numFmtId="0" fontId="8" fillId="0" borderId="24" xfId="1" applyFont="1" applyFill="1" applyBorder="1" applyAlignment="1">
      <alignment horizontal="left" vertical="top" wrapText="1"/>
    </xf>
    <xf numFmtId="4" fontId="9" fillId="0" borderId="24" xfId="1" applyNumberFormat="1" applyFont="1" applyFill="1" applyBorder="1" applyAlignment="1">
      <alignment horizontal="center" vertical="top" wrapText="1"/>
    </xf>
    <xf numFmtId="2" fontId="9" fillId="0" borderId="24" xfId="1" applyNumberFormat="1" applyFont="1" applyFill="1" applyBorder="1" applyAlignment="1">
      <alignment horizontal="right" wrapText="1"/>
    </xf>
    <xf numFmtId="4" fontId="9" fillId="0" borderId="24" xfId="1" applyNumberFormat="1" applyFont="1" applyFill="1" applyBorder="1" applyAlignment="1">
      <alignment horizontal="right" wrapText="1"/>
    </xf>
    <xf numFmtId="0" fontId="8" fillId="0" borderId="24" xfId="1" applyNumberFormat="1" applyFont="1" applyFill="1" applyBorder="1" applyAlignment="1">
      <alignment horizontal="left" wrapText="1"/>
    </xf>
    <xf numFmtId="0" fontId="9" fillId="0" borderId="24" xfId="1" applyFont="1" applyFill="1" applyBorder="1" applyAlignment="1">
      <alignment horizontal="center" vertical="top" wrapText="1"/>
    </xf>
    <xf numFmtId="2" fontId="9" fillId="0" borderId="24" xfId="1" applyNumberFormat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left" wrapText="1"/>
    </xf>
    <xf numFmtId="0" fontId="8" fillId="0" borderId="24" xfId="1" applyFont="1" applyFill="1" applyBorder="1" applyAlignment="1">
      <alignment horizontal="center" wrapText="1"/>
    </xf>
    <xf numFmtId="4" fontId="9" fillId="0" borderId="24" xfId="1" applyNumberFormat="1" applyFont="1" applyBorder="1" applyAlignment="1">
      <alignment horizontal="right"/>
    </xf>
    <xf numFmtId="4" fontId="9" fillId="0" borderId="24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top" wrapText="1"/>
    </xf>
    <xf numFmtId="4" fontId="8" fillId="0" borderId="0" xfId="1" applyNumberFormat="1" applyFont="1" applyFill="1" applyBorder="1" applyAlignment="1">
      <alignment horizontal="right" vertical="top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vertical="top" wrapText="1"/>
    </xf>
    <xf numFmtId="0" fontId="10" fillId="0" borderId="0" xfId="1" applyFont="1" applyBorder="1" applyAlignment="1">
      <alignment horizontal="left"/>
    </xf>
    <xf numFmtId="49" fontId="9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849310E1-48FA-422C-A46C-652D14A09F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4;&#1090;&#1095;&#1077;&#1090;&#1099;%20&#1084;&#1077;&#1089;&#1103;&#1095;&#1085;&#1099;&#1077;%202018/&#1060;&#1080;&#1085;&#1072;&#1085;&#1089;&#1086;&#1074;&#1099;&#1081;%20&#1086;&#1088;&#1075;&#1072;&#1085;/&#1080;&#1102;&#1083;&#1100;/&#1092;.0503117%20&#1085;&#1072;%2001.0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view="pageBreakPreview" zoomScale="60" zoomScaleNormal="100" workbookViewId="0">
      <selection activeCell="D31" sqref="D3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354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5" t="s">
        <v>14</v>
      </c>
      <c r="C6" s="96"/>
      <c r="D6" s="96"/>
      <c r="E6" s="3" t="s">
        <v>8</v>
      </c>
      <c r="F6" s="10" t="s">
        <v>17</v>
      </c>
    </row>
    <row r="7" spans="1:6" x14ac:dyDescent="0.2">
      <c r="A7" s="11" t="s">
        <v>9</v>
      </c>
      <c r="B7" s="97" t="s">
        <v>355</v>
      </c>
      <c r="C7" s="97"/>
      <c r="D7" s="97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19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20</v>
      </c>
      <c r="B11" s="81" t="s">
        <v>21</v>
      </c>
      <c r="C11" s="81" t="s">
        <v>22</v>
      </c>
      <c r="D11" s="84" t="s">
        <v>23</v>
      </c>
      <c r="E11" s="84" t="s">
        <v>24</v>
      </c>
      <c r="F11" s="90" t="s">
        <v>25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5168100</v>
      </c>
      <c r="E19" s="28">
        <v>3441604.98</v>
      </c>
      <c r="F19" s="27">
        <f>IF(OR(D19="-",IF(E19="-",0,E19)&gt;=IF(D19="-",0,D19)),"-",IF(D19="-",0,D19)-IF(E19="-",0,E19))</f>
        <v>1726495.02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1169800</v>
      </c>
      <c r="E21" s="37">
        <v>372632.98</v>
      </c>
      <c r="F21" s="38">
        <f t="shared" ref="F21:F61" si="0">IF(OR(D21="-",IF(E21="-",0,E21)&gt;=IF(D21="-",0,D21)),"-",IF(D21="-",0,D21)-IF(E21="-",0,E21))</f>
        <v>797167.02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77600</v>
      </c>
      <c r="E22" s="37">
        <v>56029.79</v>
      </c>
      <c r="F22" s="38">
        <f t="shared" si="0"/>
        <v>21570.21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77600</v>
      </c>
      <c r="E23" s="42">
        <v>56029.79</v>
      </c>
      <c r="F23" s="43">
        <f t="shared" si="0"/>
        <v>21570.21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77600</v>
      </c>
      <c r="E24" s="42">
        <v>55093.79</v>
      </c>
      <c r="F24" s="43">
        <f t="shared" si="0"/>
        <v>22506.21</v>
      </c>
    </row>
    <row r="25" spans="1:6" ht="45" x14ac:dyDescent="0.2">
      <c r="A25" s="39" t="s">
        <v>41</v>
      </c>
      <c r="B25" s="40" t="s">
        <v>30</v>
      </c>
      <c r="C25" s="41" t="s">
        <v>42</v>
      </c>
      <c r="D25" s="42" t="s">
        <v>43</v>
      </c>
      <c r="E25" s="42">
        <v>936</v>
      </c>
      <c r="F25" s="43" t="str">
        <f t="shared" si="0"/>
        <v>-</v>
      </c>
    </row>
    <row r="26" spans="1:6" x14ac:dyDescent="0.2">
      <c r="A26" s="34" t="s">
        <v>44</v>
      </c>
      <c r="B26" s="35" t="s">
        <v>30</v>
      </c>
      <c r="C26" s="36" t="s">
        <v>45</v>
      </c>
      <c r="D26" s="37">
        <v>50800</v>
      </c>
      <c r="E26" s="37">
        <v>19185.27</v>
      </c>
      <c r="F26" s="38">
        <f t="shared" si="0"/>
        <v>31614.73</v>
      </c>
    </row>
    <row r="27" spans="1:6" x14ac:dyDescent="0.2">
      <c r="A27" s="39" t="s">
        <v>46</v>
      </c>
      <c r="B27" s="40" t="s">
        <v>30</v>
      </c>
      <c r="C27" s="41" t="s">
        <v>47</v>
      </c>
      <c r="D27" s="42">
        <v>50800</v>
      </c>
      <c r="E27" s="42">
        <v>19185.27</v>
      </c>
      <c r="F27" s="43">
        <f t="shared" si="0"/>
        <v>31614.73</v>
      </c>
    </row>
    <row r="28" spans="1:6" x14ac:dyDescent="0.2">
      <c r="A28" s="39" t="s">
        <v>46</v>
      </c>
      <c r="B28" s="40" t="s">
        <v>30</v>
      </c>
      <c r="C28" s="41" t="s">
        <v>48</v>
      </c>
      <c r="D28" s="42">
        <v>50800</v>
      </c>
      <c r="E28" s="42">
        <v>19185.27</v>
      </c>
      <c r="F28" s="43">
        <f t="shared" si="0"/>
        <v>31614.73</v>
      </c>
    </row>
    <row r="29" spans="1:6" x14ac:dyDescent="0.2">
      <c r="A29" s="34" t="s">
        <v>49</v>
      </c>
      <c r="B29" s="35" t="s">
        <v>30</v>
      </c>
      <c r="C29" s="36" t="s">
        <v>50</v>
      </c>
      <c r="D29" s="37">
        <v>1001400</v>
      </c>
      <c r="E29" s="37">
        <v>285706.56</v>
      </c>
      <c r="F29" s="38">
        <f t="shared" si="0"/>
        <v>715693.44</v>
      </c>
    </row>
    <row r="30" spans="1:6" x14ac:dyDescent="0.2">
      <c r="A30" s="39" t="s">
        <v>51</v>
      </c>
      <c r="B30" s="40" t="s">
        <v>30</v>
      </c>
      <c r="C30" s="41" t="s">
        <v>52</v>
      </c>
      <c r="D30" s="42">
        <v>30400</v>
      </c>
      <c r="E30" s="42">
        <v>3843.45</v>
      </c>
      <c r="F30" s="43">
        <f t="shared" si="0"/>
        <v>26556.55</v>
      </c>
    </row>
    <row r="31" spans="1:6" ht="33.75" x14ac:dyDescent="0.2">
      <c r="A31" s="39" t="s">
        <v>53</v>
      </c>
      <c r="B31" s="40" t="s">
        <v>30</v>
      </c>
      <c r="C31" s="41" t="s">
        <v>54</v>
      </c>
      <c r="D31" s="42">
        <v>30400</v>
      </c>
      <c r="E31" s="42">
        <v>3843.45</v>
      </c>
      <c r="F31" s="43">
        <f t="shared" si="0"/>
        <v>26556.55</v>
      </c>
    </row>
    <row r="32" spans="1:6" x14ac:dyDescent="0.2">
      <c r="A32" s="39" t="s">
        <v>55</v>
      </c>
      <c r="B32" s="40" t="s">
        <v>30</v>
      </c>
      <c r="C32" s="41" t="s">
        <v>56</v>
      </c>
      <c r="D32" s="42">
        <v>971000</v>
      </c>
      <c r="E32" s="42">
        <v>281863.11</v>
      </c>
      <c r="F32" s="43">
        <f t="shared" si="0"/>
        <v>689136.89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11400</v>
      </c>
      <c r="E33" s="42">
        <v>21013</v>
      </c>
      <c r="F33" s="43" t="str">
        <f t="shared" si="0"/>
        <v>-</v>
      </c>
    </row>
    <row r="34" spans="1:6" ht="33.75" x14ac:dyDescent="0.2">
      <c r="A34" s="39" t="s">
        <v>59</v>
      </c>
      <c r="B34" s="40" t="s">
        <v>30</v>
      </c>
      <c r="C34" s="41" t="s">
        <v>60</v>
      </c>
      <c r="D34" s="42">
        <v>11400</v>
      </c>
      <c r="E34" s="42">
        <v>21013</v>
      </c>
      <c r="F34" s="43" t="str">
        <f t="shared" si="0"/>
        <v>-</v>
      </c>
    </row>
    <row r="35" spans="1:6" x14ac:dyDescent="0.2">
      <c r="A35" s="39" t="s">
        <v>61</v>
      </c>
      <c r="B35" s="40" t="s">
        <v>30</v>
      </c>
      <c r="C35" s="41" t="s">
        <v>62</v>
      </c>
      <c r="D35" s="42">
        <v>959600</v>
      </c>
      <c r="E35" s="42">
        <v>260850.11</v>
      </c>
      <c r="F35" s="43">
        <f t="shared" si="0"/>
        <v>698749.89</v>
      </c>
    </row>
    <row r="36" spans="1:6" ht="33.75" x14ac:dyDescent="0.2">
      <c r="A36" s="39" t="s">
        <v>63</v>
      </c>
      <c r="B36" s="40" t="s">
        <v>30</v>
      </c>
      <c r="C36" s="41" t="s">
        <v>64</v>
      </c>
      <c r="D36" s="42">
        <v>959600</v>
      </c>
      <c r="E36" s="42">
        <v>260850.11</v>
      </c>
      <c r="F36" s="43">
        <f t="shared" si="0"/>
        <v>698749.89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4400</v>
      </c>
      <c r="E37" s="37" t="s">
        <v>43</v>
      </c>
      <c r="F37" s="38">
        <f t="shared" si="0"/>
        <v>4400</v>
      </c>
    </row>
    <row r="38" spans="1:6" ht="45" x14ac:dyDescent="0.2">
      <c r="A38" s="39" t="s">
        <v>67</v>
      </c>
      <c r="B38" s="40" t="s">
        <v>30</v>
      </c>
      <c r="C38" s="41" t="s">
        <v>68</v>
      </c>
      <c r="D38" s="42">
        <v>4400</v>
      </c>
      <c r="E38" s="42" t="s">
        <v>43</v>
      </c>
      <c r="F38" s="43">
        <f t="shared" si="0"/>
        <v>4400</v>
      </c>
    </row>
    <row r="39" spans="1:6" ht="67.5" x14ac:dyDescent="0.2">
      <c r="A39" s="39" t="s">
        <v>69</v>
      </c>
      <c r="B39" s="40" t="s">
        <v>30</v>
      </c>
      <c r="C39" s="41" t="s">
        <v>70</v>
      </c>
      <c r="D39" s="42">
        <v>4400</v>
      </c>
      <c r="E39" s="42" t="s">
        <v>43</v>
      </c>
      <c r="F39" s="43">
        <f t="shared" si="0"/>
        <v>4400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22400</v>
      </c>
      <c r="E40" s="37">
        <v>11211.36</v>
      </c>
      <c r="F40" s="38">
        <f t="shared" si="0"/>
        <v>11188.64</v>
      </c>
    </row>
    <row r="41" spans="1:6" ht="78.75" x14ac:dyDescent="0.2">
      <c r="A41" s="44" t="s">
        <v>73</v>
      </c>
      <c r="B41" s="40" t="s">
        <v>30</v>
      </c>
      <c r="C41" s="41" t="s">
        <v>74</v>
      </c>
      <c r="D41" s="42">
        <v>22400</v>
      </c>
      <c r="E41" s="42">
        <v>11211.36</v>
      </c>
      <c r="F41" s="43">
        <f t="shared" si="0"/>
        <v>11188.64</v>
      </c>
    </row>
    <row r="42" spans="1:6" ht="67.5" x14ac:dyDescent="0.2">
      <c r="A42" s="44" t="s">
        <v>75</v>
      </c>
      <c r="B42" s="40" t="s">
        <v>30</v>
      </c>
      <c r="C42" s="41" t="s">
        <v>76</v>
      </c>
      <c r="D42" s="42">
        <v>22400</v>
      </c>
      <c r="E42" s="42">
        <v>11211.36</v>
      </c>
      <c r="F42" s="43">
        <f t="shared" si="0"/>
        <v>11188.64</v>
      </c>
    </row>
    <row r="43" spans="1:6" ht="67.5" x14ac:dyDescent="0.2">
      <c r="A43" s="39" t="s">
        <v>77</v>
      </c>
      <c r="B43" s="40" t="s">
        <v>30</v>
      </c>
      <c r="C43" s="41" t="s">
        <v>78</v>
      </c>
      <c r="D43" s="42">
        <v>22400</v>
      </c>
      <c r="E43" s="42">
        <v>11211.36</v>
      </c>
      <c r="F43" s="43">
        <f t="shared" si="0"/>
        <v>11188.64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13200</v>
      </c>
      <c r="E44" s="37">
        <v>500</v>
      </c>
      <c r="F44" s="38">
        <f t="shared" si="0"/>
        <v>12700</v>
      </c>
    </row>
    <row r="45" spans="1:6" ht="33.75" x14ac:dyDescent="0.2">
      <c r="A45" s="39" t="s">
        <v>81</v>
      </c>
      <c r="B45" s="40" t="s">
        <v>30</v>
      </c>
      <c r="C45" s="41" t="s">
        <v>82</v>
      </c>
      <c r="D45" s="42">
        <v>13200</v>
      </c>
      <c r="E45" s="42">
        <v>500</v>
      </c>
      <c r="F45" s="43">
        <f t="shared" si="0"/>
        <v>12700</v>
      </c>
    </row>
    <row r="46" spans="1:6" ht="45" x14ac:dyDescent="0.2">
      <c r="A46" s="39" t="s">
        <v>83</v>
      </c>
      <c r="B46" s="40" t="s">
        <v>30</v>
      </c>
      <c r="C46" s="41" t="s">
        <v>84</v>
      </c>
      <c r="D46" s="42">
        <v>13200</v>
      </c>
      <c r="E46" s="42">
        <v>500</v>
      </c>
      <c r="F46" s="43">
        <f t="shared" si="0"/>
        <v>12700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3998300</v>
      </c>
      <c r="E47" s="37">
        <v>3068972</v>
      </c>
      <c r="F47" s="38">
        <f t="shared" si="0"/>
        <v>929328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3998300</v>
      </c>
      <c r="E48" s="37">
        <v>3068972</v>
      </c>
      <c r="F48" s="38">
        <f t="shared" si="0"/>
        <v>929328</v>
      </c>
    </row>
    <row r="49" spans="1:6" ht="22.5" x14ac:dyDescent="0.2">
      <c r="A49" s="39" t="s">
        <v>89</v>
      </c>
      <c r="B49" s="40" t="s">
        <v>30</v>
      </c>
      <c r="C49" s="41" t="s">
        <v>90</v>
      </c>
      <c r="D49" s="42">
        <v>2751100</v>
      </c>
      <c r="E49" s="42">
        <v>2621800</v>
      </c>
      <c r="F49" s="43">
        <f t="shared" si="0"/>
        <v>129300</v>
      </c>
    </row>
    <row r="50" spans="1:6" ht="22.5" x14ac:dyDescent="0.2">
      <c r="A50" s="39" t="s">
        <v>91</v>
      </c>
      <c r="B50" s="40" t="s">
        <v>30</v>
      </c>
      <c r="C50" s="41" t="s">
        <v>92</v>
      </c>
      <c r="D50" s="42">
        <v>2751100</v>
      </c>
      <c r="E50" s="42">
        <v>2621800</v>
      </c>
      <c r="F50" s="43">
        <f t="shared" si="0"/>
        <v>129300</v>
      </c>
    </row>
    <row r="51" spans="1:6" ht="22.5" x14ac:dyDescent="0.2">
      <c r="A51" s="39" t="s">
        <v>93</v>
      </c>
      <c r="B51" s="40" t="s">
        <v>30</v>
      </c>
      <c r="C51" s="41" t="s">
        <v>94</v>
      </c>
      <c r="D51" s="42">
        <v>2751100</v>
      </c>
      <c r="E51" s="42">
        <v>2621800</v>
      </c>
      <c r="F51" s="43">
        <f t="shared" si="0"/>
        <v>129300</v>
      </c>
    </row>
    <row r="52" spans="1:6" ht="22.5" x14ac:dyDescent="0.2">
      <c r="A52" s="39" t="s">
        <v>95</v>
      </c>
      <c r="B52" s="40" t="s">
        <v>30</v>
      </c>
      <c r="C52" s="41" t="s">
        <v>96</v>
      </c>
      <c r="D52" s="42">
        <v>77300</v>
      </c>
      <c r="E52" s="42">
        <v>60100</v>
      </c>
      <c r="F52" s="43">
        <f t="shared" si="0"/>
        <v>17200</v>
      </c>
    </row>
    <row r="53" spans="1:6" ht="33.75" x14ac:dyDescent="0.2">
      <c r="A53" s="39" t="s">
        <v>97</v>
      </c>
      <c r="B53" s="40" t="s">
        <v>30</v>
      </c>
      <c r="C53" s="41" t="s">
        <v>98</v>
      </c>
      <c r="D53" s="42">
        <v>200</v>
      </c>
      <c r="E53" s="42">
        <v>200</v>
      </c>
      <c r="F53" s="43" t="str">
        <f t="shared" si="0"/>
        <v>-</v>
      </c>
    </row>
    <row r="54" spans="1:6" ht="33.75" x14ac:dyDescent="0.2">
      <c r="A54" s="39" t="s">
        <v>99</v>
      </c>
      <c r="B54" s="40" t="s">
        <v>30</v>
      </c>
      <c r="C54" s="41" t="s">
        <v>100</v>
      </c>
      <c r="D54" s="42">
        <v>200</v>
      </c>
      <c r="E54" s="42">
        <v>200</v>
      </c>
      <c r="F54" s="43" t="str">
        <f t="shared" si="0"/>
        <v>-</v>
      </c>
    </row>
    <row r="55" spans="1:6" ht="33.75" x14ac:dyDescent="0.2">
      <c r="A55" s="39" t="s">
        <v>101</v>
      </c>
      <c r="B55" s="40" t="s">
        <v>30</v>
      </c>
      <c r="C55" s="41" t="s">
        <v>102</v>
      </c>
      <c r="D55" s="42">
        <v>77100</v>
      </c>
      <c r="E55" s="42">
        <v>59900</v>
      </c>
      <c r="F55" s="43">
        <f t="shared" si="0"/>
        <v>17200</v>
      </c>
    </row>
    <row r="56" spans="1:6" ht="45" x14ac:dyDescent="0.2">
      <c r="A56" s="39" t="s">
        <v>103</v>
      </c>
      <c r="B56" s="40" t="s">
        <v>30</v>
      </c>
      <c r="C56" s="41" t="s">
        <v>104</v>
      </c>
      <c r="D56" s="42">
        <v>77100</v>
      </c>
      <c r="E56" s="42">
        <v>59900</v>
      </c>
      <c r="F56" s="43">
        <f t="shared" si="0"/>
        <v>17200</v>
      </c>
    </row>
    <row r="57" spans="1:6" x14ac:dyDescent="0.2">
      <c r="A57" s="39" t="s">
        <v>105</v>
      </c>
      <c r="B57" s="40" t="s">
        <v>30</v>
      </c>
      <c r="C57" s="41" t="s">
        <v>106</v>
      </c>
      <c r="D57" s="42">
        <v>1169900</v>
      </c>
      <c r="E57" s="42">
        <v>387072</v>
      </c>
      <c r="F57" s="43">
        <f t="shared" si="0"/>
        <v>782828</v>
      </c>
    </row>
    <row r="58" spans="1:6" ht="56.25" x14ac:dyDescent="0.2">
      <c r="A58" s="39" t="s">
        <v>107</v>
      </c>
      <c r="B58" s="40" t="s">
        <v>30</v>
      </c>
      <c r="C58" s="41" t="s">
        <v>108</v>
      </c>
      <c r="D58" s="42">
        <v>929000</v>
      </c>
      <c r="E58" s="42">
        <v>236522</v>
      </c>
      <c r="F58" s="43">
        <f t="shared" si="0"/>
        <v>692478</v>
      </c>
    </row>
    <row r="59" spans="1:6" ht="56.25" x14ac:dyDescent="0.2">
      <c r="A59" s="39" t="s">
        <v>109</v>
      </c>
      <c r="B59" s="40" t="s">
        <v>30</v>
      </c>
      <c r="C59" s="41" t="s">
        <v>110</v>
      </c>
      <c r="D59" s="42">
        <v>929000</v>
      </c>
      <c r="E59" s="42">
        <v>236522</v>
      </c>
      <c r="F59" s="43">
        <f t="shared" si="0"/>
        <v>692478</v>
      </c>
    </row>
    <row r="60" spans="1:6" ht="22.5" x14ac:dyDescent="0.2">
      <c r="A60" s="39" t="s">
        <v>111</v>
      </c>
      <c r="B60" s="40" t="s">
        <v>30</v>
      </c>
      <c r="C60" s="41" t="s">
        <v>112</v>
      </c>
      <c r="D60" s="42">
        <v>240900</v>
      </c>
      <c r="E60" s="42">
        <v>150550</v>
      </c>
      <c r="F60" s="43">
        <f t="shared" si="0"/>
        <v>90350</v>
      </c>
    </row>
    <row r="61" spans="1:6" ht="22.5" x14ac:dyDescent="0.2">
      <c r="A61" s="39" t="s">
        <v>113</v>
      </c>
      <c r="B61" s="40" t="s">
        <v>30</v>
      </c>
      <c r="C61" s="41" t="s">
        <v>114</v>
      </c>
      <c r="D61" s="42">
        <v>240900</v>
      </c>
      <c r="E61" s="42">
        <v>150550</v>
      </c>
      <c r="F61" s="43">
        <f t="shared" si="0"/>
        <v>90350</v>
      </c>
    </row>
    <row r="62" spans="1:6" ht="12.75" customHeight="1" x14ac:dyDescent="0.2">
      <c r="A62" s="45"/>
      <c r="B62" s="46"/>
      <c r="C62" s="46"/>
      <c r="D62" s="47"/>
      <c r="E62" s="47"/>
      <c r="F6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2"/>
  <sheetViews>
    <sheetView showGridLines="0" view="pageBreakPreview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115</v>
      </c>
      <c r="B2" s="93"/>
      <c r="C2" s="93"/>
      <c r="D2" s="93"/>
      <c r="E2" s="1"/>
      <c r="F2" s="13" t="s">
        <v>116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20</v>
      </c>
      <c r="B4" s="81" t="s">
        <v>21</v>
      </c>
      <c r="C4" s="98" t="s">
        <v>117</v>
      </c>
      <c r="D4" s="84" t="s">
        <v>23</v>
      </c>
      <c r="E4" s="103" t="s">
        <v>24</v>
      </c>
      <c r="F4" s="90" t="s">
        <v>25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49"/>
      <c r="D10" s="85"/>
      <c r="E10" s="50"/>
      <c r="F10" s="51"/>
    </row>
    <row r="11" spans="1:6" ht="13.15" hidden="1" customHeight="1" x14ac:dyDescent="0.2">
      <c r="A11" s="102"/>
      <c r="B11" s="83"/>
      <c r="C11" s="52"/>
      <c r="D11" s="8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x14ac:dyDescent="0.2">
      <c r="A13" s="56" t="s">
        <v>118</v>
      </c>
      <c r="B13" s="57" t="s">
        <v>119</v>
      </c>
      <c r="C13" s="58" t="s">
        <v>120</v>
      </c>
      <c r="D13" s="59">
        <v>5310820.49</v>
      </c>
      <c r="E13" s="60">
        <v>2861839.61</v>
      </c>
      <c r="F13" s="61">
        <f>IF(OR(D13="-",IF(E13="-",0,E13)&gt;=IF(D13="-",0,D13)),"-",IF(D13="-",0,D13)-IF(E13="-",0,E13))</f>
        <v>2448980.8800000004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119</v>
      </c>
      <c r="C15" s="58" t="s">
        <v>121</v>
      </c>
      <c r="D15" s="59">
        <v>5310820.49</v>
      </c>
      <c r="E15" s="60">
        <v>2861839.61</v>
      </c>
      <c r="F15" s="61">
        <f t="shared" ref="F15:F46" si="0">IF(OR(D15="-",IF(E15="-",0,E15)&gt;=IF(D15="-",0,D15)),"-",IF(D15="-",0,D15)-IF(E15="-",0,E15))</f>
        <v>2448980.8800000004</v>
      </c>
    </row>
    <row r="16" spans="1:6" x14ac:dyDescent="0.2">
      <c r="A16" s="56" t="s">
        <v>122</v>
      </c>
      <c r="B16" s="57" t="s">
        <v>119</v>
      </c>
      <c r="C16" s="58" t="s">
        <v>123</v>
      </c>
      <c r="D16" s="59">
        <v>3096020.49</v>
      </c>
      <c r="E16" s="60">
        <v>1896168.12</v>
      </c>
      <c r="F16" s="61">
        <f t="shared" si="0"/>
        <v>1199852.3700000001</v>
      </c>
    </row>
    <row r="17" spans="1:6" ht="45" x14ac:dyDescent="0.2">
      <c r="A17" s="56" t="s">
        <v>124</v>
      </c>
      <c r="B17" s="57" t="s">
        <v>119</v>
      </c>
      <c r="C17" s="58" t="s">
        <v>125</v>
      </c>
      <c r="D17" s="59">
        <v>2983800</v>
      </c>
      <c r="E17" s="60">
        <v>1849825.72</v>
      </c>
      <c r="F17" s="61">
        <f t="shared" si="0"/>
        <v>1133974.28</v>
      </c>
    </row>
    <row r="18" spans="1:6" ht="33.75" x14ac:dyDescent="0.2">
      <c r="A18" s="24" t="s">
        <v>126</v>
      </c>
      <c r="B18" s="68" t="s">
        <v>119</v>
      </c>
      <c r="C18" s="26" t="s">
        <v>127</v>
      </c>
      <c r="D18" s="27">
        <v>16400</v>
      </c>
      <c r="E18" s="69">
        <v>9609.84</v>
      </c>
      <c r="F18" s="70">
        <f t="shared" si="0"/>
        <v>6790.16</v>
      </c>
    </row>
    <row r="19" spans="1:6" ht="33.75" x14ac:dyDescent="0.2">
      <c r="A19" s="24" t="s">
        <v>128</v>
      </c>
      <c r="B19" s="68" t="s">
        <v>119</v>
      </c>
      <c r="C19" s="26" t="s">
        <v>129</v>
      </c>
      <c r="D19" s="27">
        <v>16400</v>
      </c>
      <c r="E19" s="69">
        <v>9609.84</v>
      </c>
      <c r="F19" s="70">
        <f t="shared" si="0"/>
        <v>6790.16</v>
      </c>
    </row>
    <row r="20" spans="1:6" ht="78.75" x14ac:dyDescent="0.2">
      <c r="A20" s="71" t="s">
        <v>130</v>
      </c>
      <c r="B20" s="68" t="s">
        <v>119</v>
      </c>
      <c r="C20" s="26" t="s">
        <v>131</v>
      </c>
      <c r="D20" s="27">
        <v>16400</v>
      </c>
      <c r="E20" s="69">
        <v>9609.84</v>
      </c>
      <c r="F20" s="70">
        <f t="shared" si="0"/>
        <v>6790.16</v>
      </c>
    </row>
    <row r="21" spans="1:6" ht="22.5" x14ac:dyDescent="0.2">
      <c r="A21" s="24" t="s">
        <v>132</v>
      </c>
      <c r="B21" s="68" t="s">
        <v>119</v>
      </c>
      <c r="C21" s="26" t="s">
        <v>133</v>
      </c>
      <c r="D21" s="27">
        <v>16400</v>
      </c>
      <c r="E21" s="69">
        <v>9609.84</v>
      </c>
      <c r="F21" s="70">
        <f t="shared" si="0"/>
        <v>6790.16</v>
      </c>
    </row>
    <row r="22" spans="1:6" ht="22.5" x14ac:dyDescent="0.2">
      <c r="A22" s="24" t="s">
        <v>134</v>
      </c>
      <c r="B22" s="68" t="s">
        <v>119</v>
      </c>
      <c r="C22" s="26" t="s">
        <v>135</v>
      </c>
      <c r="D22" s="27">
        <v>16400</v>
      </c>
      <c r="E22" s="69">
        <v>9609.84</v>
      </c>
      <c r="F22" s="70">
        <f t="shared" si="0"/>
        <v>6790.16</v>
      </c>
    </row>
    <row r="23" spans="1:6" ht="22.5" x14ac:dyDescent="0.2">
      <c r="A23" s="24" t="s">
        <v>136</v>
      </c>
      <c r="B23" s="68" t="s">
        <v>119</v>
      </c>
      <c r="C23" s="26" t="s">
        <v>137</v>
      </c>
      <c r="D23" s="27">
        <v>16400</v>
      </c>
      <c r="E23" s="69">
        <v>9609.84</v>
      </c>
      <c r="F23" s="70">
        <f t="shared" si="0"/>
        <v>6790.16</v>
      </c>
    </row>
    <row r="24" spans="1:6" ht="22.5" x14ac:dyDescent="0.2">
      <c r="A24" s="24" t="s">
        <v>138</v>
      </c>
      <c r="B24" s="68" t="s">
        <v>119</v>
      </c>
      <c r="C24" s="26" t="s">
        <v>139</v>
      </c>
      <c r="D24" s="27">
        <v>115000</v>
      </c>
      <c r="E24" s="69">
        <v>85133</v>
      </c>
      <c r="F24" s="70">
        <f t="shared" si="0"/>
        <v>29867</v>
      </c>
    </row>
    <row r="25" spans="1:6" ht="33.75" x14ac:dyDescent="0.2">
      <c r="A25" s="24" t="s">
        <v>140</v>
      </c>
      <c r="B25" s="68" t="s">
        <v>119</v>
      </c>
      <c r="C25" s="26" t="s">
        <v>141</v>
      </c>
      <c r="D25" s="27">
        <v>115000</v>
      </c>
      <c r="E25" s="69">
        <v>85133</v>
      </c>
      <c r="F25" s="70">
        <f t="shared" si="0"/>
        <v>29867</v>
      </c>
    </row>
    <row r="26" spans="1:6" ht="67.5" x14ac:dyDescent="0.2">
      <c r="A26" s="71" t="s">
        <v>142</v>
      </c>
      <c r="B26" s="68" t="s">
        <v>119</v>
      </c>
      <c r="C26" s="26" t="s">
        <v>143</v>
      </c>
      <c r="D26" s="27">
        <v>18000</v>
      </c>
      <c r="E26" s="69" t="s">
        <v>43</v>
      </c>
      <c r="F26" s="70">
        <f t="shared" si="0"/>
        <v>18000</v>
      </c>
    </row>
    <row r="27" spans="1:6" ht="22.5" x14ac:dyDescent="0.2">
      <c r="A27" s="24" t="s">
        <v>132</v>
      </c>
      <c r="B27" s="68" t="s">
        <v>119</v>
      </c>
      <c r="C27" s="26" t="s">
        <v>144</v>
      </c>
      <c r="D27" s="27">
        <v>18000</v>
      </c>
      <c r="E27" s="69" t="s">
        <v>43</v>
      </c>
      <c r="F27" s="70">
        <f t="shared" si="0"/>
        <v>18000</v>
      </c>
    </row>
    <row r="28" spans="1:6" ht="22.5" x14ac:dyDescent="0.2">
      <c r="A28" s="24" t="s">
        <v>134</v>
      </c>
      <c r="B28" s="68" t="s">
        <v>119</v>
      </c>
      <c r="C28" s="26" t="s">
        <v>145</v>
      </c>
      <c r="D28" s="27">
        <v>18000</v>
      </c>
      <c r="E28" s="69" t="s">
        <v>43</v>
      </c>
      <c r="F28" s="70">
        <f t="shared" si="0"/>
        <v>18000</v>
      </c>
    </row>
    <row r="29" spans="1:6" ht="22.5" x14ac:dyDescent="0.2">
      <c r="A29" s="24" t="s">
        <v>136</v>
      </c>
      <c r="B29" s="68" t="s">
        <v>119</v>
      </c>
      <c r="C29" s="26" t="s">
        <v>146</v>
      </c>
      <c r="D29" s="27">
        <v>18000</v>
      </c>
      <c r="E29" s="69" t="s">
        <v>43</v>
      </c>
      <c r="F29" s="70">
        <f t="shared" si="0"/>
        <v>18000</v>
      </c>
    </row>
    <row r="30" spans="1:6" ht="78.75" x14ac:dyDescent="0.2">
      <c r="A30" s="71" t="s">
        <v>147</v>
      </c>
      <c r="B30" s="68" t="s">
        <v>119</v>
      </c>
      <c r="C30" s="26" t="s">
        <v>148</v>
      </c>
      <c r="D30" s="27">
        <v>97000</v>
      </c>
      <c r="E30" s="69">
        <v>85133</v>
      </c>
      <c r="F30" s="70">
        <f t="shared" si="0"/>
        <v>11867</v>
      </c>
    </row>
    <row r="31" spans="1:6" ht="22.5" x14ac:dyDescent="0.2">
      <c r="A31" s="24" t="s">
        <v>132</v>
      </c>
      <c r="B31" s="68" t="s">
        <v>119</v>
      </c>
      <c r="C31" s="26" t="s">
        <v>149</v>
      </c>
      <c r="D31" s="27">
        <v>97000</v>
      </c>
      <c r="E31" s="69">
        <v>85133</v>
      </c>
      <c r="F31" s="70">
        <f t="shared" si="0"/>
        <v>11867</v>
      </c>
    </row>
    <row r="32" spans="1:6" ht="22.5" x14ac:dyDescent="0.2">
      <c r="A32" s="24" t="s">
        <v>134</v>
      </c>
      <c r="B32" s="68" t="s">
        <v>119</v>
      </c>
      <c r="C32" s="26" t="s">
        <v>150</v>
      </c>
      <c r="D32" s="27">
        <v>97000</v>
      </c>
      <c r="E32" s="69">
        <v>85133</v>
      </c>
      <c r="F32" s="70">
        <f t="shared" si="0"/>
        <v>11867</v>
      </c>
    </row>
    <row r="33" spans="1:6" ht="22.5" x14ac:dyDescent="0.2">
      <c r="A33" s="24" t="s">
        <v>136</v>
      </c>
      <c r="B33" s="68" t="s">
        <v>119</v>
      </c>
      <c r="C33" s="26" t="s">
        <v>151</v>
      </c>
      <c r="D33" s="27">
        <v>97000</v>
      </c>
      <c r="E33" s="69">
        <v>85133</v>
      </c>
      <c r="F33" s="70">
        <f t="shared" si="0"/>
        <v>11867</v>
      </c>
    </row>
    <row r="34" spans="1:6" ht="22.5" x14ac:dyDescent="0.2">
      <c r="A34" s="24" t="s">
        <v>152</v>
      </c>
      <c r="B34" s="68" t="s">
        <v>119</v>
      </c>
      <c r="C34" s="26" t="s">
        <v>153</v>
      </c>
      <c r="D34" s="27">
        <v>2852400</v>
      </c>
      <c r="E34" s="69">
        <v>1755082.88</v>
      </c>
      <c r="F34" s="70">
        <f t="shared" si="0"/>
        <v>1097317.1200000001</v>
      </c>
    </row>
    <row r="35" spans="1:6" ht="22.5" x14ac:dyDescent="0.2">
      <c r="A35" s="24" t="s">
        <v>154</v>
      </c>
      <c r="B35" s="68" t="s">
        <v>119</v>
      </c>
      <c r="C35" s="26" t="s">
        <v>155</v>
      </c>
      <c r="D35" s="27">
        <v>2852200</v>
      </c>
      <c r="E35" s="69">
        <v>1754882.88</v>
      </c>
      <c r="F35" s="70">
        <f t="shared" si="0"/>
        <v>1097317.1200000001</v>
      </c>
    </row>
    <row r="36" spans="1:6" ht="45" x14ac:dyDescent="0.2">
      <c r="A36" s="24" t="s">
        <v>156</v>
      </c>
      <c r="B36" s="68" t="s">
        <v>119</v>
      </c>
      <c r="C36" s="26" t="s">
        <v>157</v>
      </c>
      <c r="D36" s="27">
        <v>2538000</v>
      </c>
      <c r="E36" s="69">
        <v>1566260.53</v>
      </c>
      <c r="F36" s="70">
        <f t="shared" si="0"/>
        <v>971739.47</v>
      </c>
    </row>
    <row r="37" spans="1:6" ht="56.25" x14ac:dyDescent="0.2">
      <c r="A37" s="24" t="s">
        <v>158</v>
      </c>
      <c r="B37" s="68" t="s">
        <v>119</v>
      </c>
      <c r="C37" s="26" t="s">
        <v>159</v>
      </c>
      <c r="D37" s="27">
        <v>2538000</v>
      </c>
      <c r="E37" s="69">
        <v>1566260.53</v>
      </c>
      <c r="F37" s="70">
        <f t="shared" si="0"/>
        <v>971739.47</v>
      </c>
    </row>
    <row r="38" spans="1:6" ht="22.5" x14ac:dyDescent="0.2">
      <c r="A38" s="24" t="s">
        <v>160</v>
      </c>
      <c r="B38" s="68" t="s">
        <v>119</v>
      </c>
      <c r="C38" s="26" t="s">
        <v>161</v>
      </c>
      <c r="D38" s="27">
        <v>2538000</v>
      </c>
      <c r="E38" s="69">
        <v>1566260.53</v>
      </c>
      <c r="F38" s="70">
        <f t="shared" si="0"/>
        <v>971739.47</v>
      </c>
    </row>
    <row r="39" spans="1:6" ht="22.5" x14ac:dyDescent="0.2">
      <c r="A39" s="24" t="s">
        <v>162</v>
      </c>
      <c r="B39" s="68" t="s">
        <v>119</v>
      </c>
      <c r="C39" s="26" t="s">
        <v>163</v>
      </c>
      <c r="D39" s="27">
        <v>1836400</v>
      </c>
      <c r="E39" s="69">
        <v>1139403.73</v>
      </c>
      <c r="F39" s="70">
        <f t="shared" si="0"/>
        <v>696996.27</v>
      </c>
    </row>
    <row r="40" spans="1:6" ht="33.75" x14ac:dyDescent="0.2">
      <c r="A40" s="24" t="s">
        <v>164</v>
      </c>
      <c r="B40" s="68" t="s">
        <v>119</v>
      </c>
      <c r="C40" s="26" t="s">
        <v>165</v>
      </c>
      <c r="D40" s="27">
        <v>147000</v>
      </c>
      <c r="E40" s="69">
        <v>79436</v>
      </c>
      <c r="F40" s="70">
        <f t="shared" si="0"/>
        <v>67564</v>
      </c>
    </row>
    <row r="41" spans="1:6" ht="33.75" x14ac:dyDescent="0.2">
      <c r="A41" s="24" t="s">
        <v>166</v>
      </c>
      <c r="B41" s="68" t="s">
        <v>119</v>
      </c>
      <c r="C41" s="26" t="s">
        <v>167</v>
      </c>
      <c r="D41" s="27">
        <v>554600</v>
      </c>
      <c r="E41" s="69">
        <v>347420.8</v>
      </c>
      <c r="F41" s="70">
        <f t="shared" si="0"/>
        <v>207179.2</v>
      </c>
    </row>
    <row r="42" spans="1:6" ht="45" x14ac:dyDescent="0.2">
      <c r="A42" s="24" t="s">
        <v>168</v>
      </c>
      <c r="B42" s="68" t="s">
        <v>119</v>
      </c>
      <c r="C42" s="26" t="s">
        <v>169</v>
      </c>
      <c r="D42" s="27">
        <v>314200</v>
      </c>
      <c r="E42" s="69">
        <v>188622.35</v>
      </c>
      <c r="F42" s="70">
        <f t="shared" si="0"/>
        <v>125577.65</v>
      </c>
    </row>
    <row r="43" spans="1:6" ht="22.5" x14ac:dyDescent="0.2">
      <c r="A43" s="24" t="s">
        <v>132</v>
      </c>
      <c r="B43" s="68" t="s">
        <v>119</v>
      </c>
      <c r="C43" s="26" t="s">
        <v>170</v>
      </c>
      <c r="D43" s="27">
        <v>314200</v>
      </c>
      <c r="E43" s="69">
        <v>188622.35</v>
      </c>
      <c r="F43" s="70">
        <f t="shared" si="0"/>
        <v>125577.65</v>
      </c>
    </row>
    <row r="44" spans="1:6" ht="22.5" x14ac:dyDescent="0.2">
      <c r="A44" s="24" t="s">
        <v>134</v>
      </c>
      <c r="B44" s="68" t="s">
        <v>119</v>
      </c>
      <c r="C44" s="26" t="s">
        <v>171</v>
      </c>
      <c r="D44" s="27">
        <v>314200</v>
      </c>
      <c r="E44" s="69">
        <v>188622.35</v>
      </c>
      <c r="F44" s="70">
        <f t="shared" si="0"/>
        <v>125577.65</v>
      </c>
    </row>
    <row r="45" spans="1:6" ht="22.5" x14ac:dyDescent="0.2">
      <c r="A45" s="24" t="s">
        <v>136</v>
      </c>
      <c r="B45" s="68" t="s">
        <v>119</v>
      </c>
      <c r="C45" s="26" t="s">
        <v>172</v>
      </c>
      <c r="D45" s="27">
        <v>314200</v>
      </c>
      <c r="E45" s="69">
        <v>188622.35</v>
      </c>
      <c r="F45" s="70">
        <f t="shared" si="0"/>
        <v>125577.65</v>
      </c>
    </row>
    <row r="46" spans="1:6" x14ac:dyDescent="0.2">
      <c r="A46" s="24" t="s">
        <v>173</v>
      </c>
      <c r="B46" s="68" t="s">
        <v>119</v>
      </c>
      <c r="C46" s="26" t="s">
        <v>174</v>
      </c>
      <c r="D46" s="27">
        <v>200</v>
      </c>
      <c r="E46" s="69">
        <v>200</v>
      </c>
      <c r="F46" s="70" t="str">
        <f t="shared" si="0"/>
        <v>-</v>
      </c>
    </row>
    <row r="47" spans="1:6" ht="101.25" x14ac:dyDescent="0.2">
      <c r="A47" s="71" t="s">
        <v>175</v>
      </c>
      <c r="B47" s="68" t="s">
        <v>119</v>
      </c>
      <c r="C47" s="26" t="s">
        <v>176</v>
      </c>
      <c r="D47" s="27">
        <v>200</v>
      </c>
      <c r="E47" s="69">
        <v>200</v>
      </c>
      <c r="F47" s="70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132</v>
      </c>
      <c r="B48" s="68" t="s">
        <v>119</v>
      </c>
      <c r="C48" s="26" t="s">
        <v>177</v>
      </c>
      <c r="D48" s="27">
        <v>200</v>
      </c>
      <c r="E48" s="69">
        <v>200</v>
      </c>
      <c r="F48" s="70" t="str">
        <f t="shared" si="1"/>
        <v>-</v>
      </c>
    </row>
    <row r="49" spans="1:6" ht="22.5" x14ac:dyDescent="0.2">
      <c r="A49" s="24" t="s">
        <v>134</v>
      </c>
      <c r="B49" s="68" t="s">
        <v>119</v>
      </c>
      <c r="C49" s="26" t="s">
        <v>178</v>
      </c>
      <c r="D49" s="27">
        <v>200</v>
      </c>
      <c r="E49" s="69">
        <v>200</v>
      </c>
      <c r="F49" s="70" t="str">
        <f t="shared" si="1"/>
        <v>-</v>
      </c>
    </row>
    <row r="50" spans="1:6" ht="22.5" x14ac:dyDescent="0.2">
      <c r="A50" s="24" t="s">
        <v>136</v>
      </c>
      <c r="B50" s="68" t="s">
        <v>119</v>
      </c>
      <c r="C50" s="26" t="s">
        <v>179</v>
      </c>
      <c r="D50" s="27">
        <v>200</v>
      </c>
      <c r="E50" s="69">
        <v>200</v>
      </c>
      <c r="F50" s="70" t="str">
        <f t="shared" si="1"/>
        <v>-</v>
      </c>
    </row>
    <row r="51" spans="1:6" x14ac:dyDescent="0.2">
      <c r="A51" s="56" t="s">
        <v>180</v>
      </c>
      <c r="B51" s="57" t="s">
        <v>119</v>
      </c>
      <c r="C51" s="58" t="s">
        <v>181</v>
      </c>
      <c r="D51" s="59">
        <v>15000</v>
      </c>
      <c r="E51" s="60" t="s">
        <v>43</v>
      </c>
      <c r="F51" s="61">
        <f t="shared" si="1"/>
        <v>15000</v>
      </c>
    </row>
    <row r="52" spans="1:6" ht="22.5" x14ac:dyDescent="0.2">
      <c r="A52" s="24" t="s">
        <v>182</v>
      </c>
      <c r="B52" s="68" t="s">
        <v>119</v>
      </c>
      <c r="C52" s="26" t="s">
        <v>183</v>
      </c>
      <c r="D52" s="27">
        <v>15000</v>
      </c>
      <c r="E52" s="69" t="s">
        <v>43</v>
      </c>
      <c r="F52" s="70">
        <f t="shared" si="1"/>
        <v>15000</v>
      </c>
    </row>
    <row r="53" spans="1:6" x14ac:dyDescent="0.2">
      <c r="A53" s="24" t="s">
        <v>184</v>
      </c>
      <c r="B53" s="68" t="s">
        <v>119</v>
      </c>
      <c r="C53" s="26" t="s">
        <v>185</v>
      </c>
      <c r="D53" s="27">
        <v>15000</v>
      </c>
      <c r="E53" s="69" t="s">
        <v>43</v>
      </c>
      <c r="F53" s="70">
        <f t="shared" si="1"/>
        <v>15000</v>
      </c>
    </row>
    <row r="54" spans="1:6" ht="56.25" x14ac:dyDescent="0.2">
      <c r="A54" s="24" t="s">
        <v>186</v>
      </c>
      <c r="B54" s="68" t="s">
        <v>119</v>
      </c>
      <c r="C54" s="26" t="s">
        <v>187</v>
      </c>
      <c r="D54" s="27">
        <v>15000</v>
      </c>
      <c r="E54" s="69" t="s">
        <v>43</v>
      </c>
      <c r="F54" s="70">
        <f t="shared" si="1"/>
        <v>15000</v>
      </c>
    </row>
    <row r="55" spans="1:6" x14ac:dyDescent="0.2">
      <c r="A55" s="24" t="s">
        <v>188</v>
      </c>
      <c r="B55" s="68" t="s">
        <v>119</v>
      </c>
      <c r="C55" s="26" t="s">
        <v>189</v>
      </c>
      <c r="D55" s="27">
        <v>15000</v>
      </c>
      <c r="E55" s="69" t="s">
        <v>43</v>
      </c>
      <c r="F55" s="70">
        <f t="shared" si="1"/>
        <v>15000</v>
      </c>
    </row>
    <row r="56" spans="1:6" x14ac:dyDescent="0.2">
      <c r="A56" s="24" t="s">
        <v>190</v>
      </c>
      <c r="B56" s="68" t="s">
        <v>119</v>
      </c>
      <c r="C56" s="26" t="s">
        <v>191</v>
      </c>
      <c r="D56" s="27">
        <v>15000</v>
      </c>
      <c r="E56" s="69" t="s">
        <v>43</v>
      </c>
      <c r="F56" s="70">
        <f t="shared" si="1"/>
        <v>15000</v>
      </c>
    </row>
    <row r="57" spans="1:6" x14ac:dyDescent="0.2">
      <c r="A57" s="56" t="s">
        <v>192</v>
      </c>
      <c r="B57" s="57" t="s">
        <v>119</v>
      </c>
      <c r="C57" s="58" t="s">
        <v>193</v>
      </c>
      <c r="D57" s="59">
        <v>97220.49</v>
      </c>
      <c r="E57" s="60">
        <v>46342.400000000001</v>
      </c>
      <c r="F57" s="61">
        <f t="shared" si="1"/>
        <v>50878.090000000004</v>
      </c>
    </row>
    <row r="58" spans="1:6" ht="33.75" x14ac:dyDescent="0.2">
      <c r="A58" s="24" t="s">
        <v>194</v>
      </c>
      <c r="B58" s="68" t="s">
        <v>119</v>
      </c>
      <c r="C58" s="26" t="s">
        <v>195</v>
      </c>
      <c r="D58" s="27">
        <v>2000</v>
      </c>
      <c r="E58" s="69">
        <v>2000</v>
      </c>
      <c r="F58" s="70" t="str">
        <f t="shared" si="1"/>
        <v>-</v>
      </c>
    </row>
    <row r="59" spans="1:6" x14ac:dyDescent="0.2">
      <c r="A59" s="24" t="s">
        <v>196</v>
      </c>
      <c r="B59" s="68" t="s">
        <v>119</v>
      </c>
      <c r="C59" s="26" t="s">
        <v>197</v>
      </c>
      <c r="D59" s="27">
        <v>2000</v>
      </c>
      <c r="E59" s="69">
        <v>2000</v>
      </c>
      <c r="F59" s="70" t="str">
        <f t="shared" si="1"/>
        <v>-</v>
      </c>
    </row>
    <row r="60" spans="1:6" ht="56.25" x14ac:dyDescent="0.2">
      <c r="A60" s="24" t="s">
        <v>198</v>
      </c>
      <c r="B60" s="68" t="s">
        <v>119</v>
      </c>
      <c r="C60" s="26" t="s">
        <v>199</v>
      </c>
      <c r="D60" s="27">
        <v>2000</v>
      </c>
      <c r="E60" s="69">
        <v>2000</v>
      </c>
      <c r="F60" s="70" t="str">
        <f t="shared" si="1"/>
        <v>-</v>
      </c>
    </row>
    <row r="61" spans="1:6" ht="22.5" x14ac:dyDescent="0.2">
      <c r="A61" s="24" t="s">
        <v>132</v>
      </c>
      <c r="B61" s="68" t="s">
        <v>119</v>
      </c>
      <c r="C61" s="26" t="s">
        <v>200</v>
      </c>
      <c r="D61" s="27">
        <v>2000</v>
      </c>
      <c r="E61" s="69">
        <v>2000</v>
      </c>
      <c r="F61" s="70" t="str">
        <f t="shared" si="1"/>
        <v>-</v>
      </c>
    </row>
    <row r="62" spans="1:6" ht="22.5" x14ac:dyDescent="0.2">
      <c r="A62" s="24" t="s">
        <v>134</v>
      </c>
      <c r="B62" s="68" t="s">
        <v>119</v>
      </c>
      <c r="C62" s="26" t="s">
        <v>201</v>
      </c>
      <c r="D62" s="27">
        <v>2000</v>
      </c>
      <c r="E62" s="69">
        <v>2000</v>
      </c>
      <c r="F62" s="70" t="str">
        <f t="shared" si="1"/>
        <v>-</v>
      </c>
    </row>
    <row r="63" spans="1:6" ht="22.5" x14ac:dyDescent="0.2">
      <c r="A63" s="24" t="s">
        <v>136</v>
      </c>
      <c r="B63" s="68" t="s">
        <v>119</v>
      </c>
      <c r="C63" s="26" t="s">
        <v>202</v>
      </c>
      <c r="D63" s="27">
        <v>2000</v>
      </c>
      <c r="E63" s="69">
        <v>2000</v>
      </c>
      <c r="F63" s="70" t="str">
        <f t="shared" si="1"/>
        <v>-</v>
      </c>
    </row>
    <row r="64" spans="1:6" ht="22.5" x14ac:dyDescent="0.2">
      <c r="A64" s="24" t="s">
        <v>138</v>
      </c>
      <c r="B64" s="68" t="s">
        <v>119</v>
      </c>
      <c r="C64" s="26" t="s">
        <v>203</v>
      </c>
      <c r="D64" s="27">
        <v>47220.49</v>
      </c>
      <c r="E64" s="69">
        <v>19200</v>
      </c>
      <c r="F64" s="70">
        <f t="shared" si="1"/>
        <v>28020.489999999998</v>
      </c>
    </row>
    <row r="65" spans="1:6" ht="33.75" x14ac:dyDescent="0.2">
      <c r="A65" s="24" t="s">
        <v>140</v>
      </c>
      <c r="B65" s="68" t="s">
        <v>119</v>
      </c>
      <c r="C65" s="26" t="s">
        <v>204</v>
      </c>
      <c r="D65" s="27">
        <v>47220.49</v>
      </c>
      <c r="E65" s="69">
        <v>19200</v>
      </c>
      <c r="F65" s="70">
        <f t="shared" si="1"/>
        <v>28020.489999999998</v>
      </c>
    </row>
    <row r="66" spans="1:6" ht="101.25" x14ac:dyDescent="0.2">
      <c r="A66" s="71" t="s">
        <v>205</v>
      </c>
      <c r="B66" s="68" t="s">
        <v>119</v>
      </c>
      <c r="C66" s="26" t="s">
        <v>206</v>
      </c>
      <c r="D66" s="27">
        <v>40000</v>
      </c>
      <c r="E66" s="69">
        <v>12000</v>
      </c>
      <c r="F66" s="70">
        <f t="shared" si="1"/>
        <v>28000</v>
      </c>
    </row>
    <row r="67" spans="1:6" ht="22.5" x14ac:dyDescent="0.2">
      <c r="A67" s="24" t="s">
        <v>132</v>
      </c>
      <c r="B67" s="68" t="s">
        <v>119</v>
      </c>
      <c r="C67" s="26" t="s">
        <v>207</v>
      </c>
      <c r="D67" s="27">
        <v>40000</v>
      </c>
      <c r="E67" s="69">
        <v>12000</v>
      </c>
      <c r="F67" s="70">
        <f t="shared" si="1"/>
        <v>28000</v>
      </c>
    </row>
    <row r="68" spans="1:6" ht="22.5" x14ac:dyDescent="0.2">
      <c r="A68" s="24" t="s">
        <v>134</v>
      </c>
      <c r="B68" s="68" t="s">
        <v>119</v>
      </c>
      <c r="C68" s="26" t="s">
        <v>208</v>
      </c>
      <c r="D68" s="27">
        <v>40000</v>
      </c>
      <c r="E68" s="69">
        <v>12000</v>
      </c>
      <c r="F68" s="70">
        <f t="shared" si="1"/>
        <v>28000</v>
      </c>
    </row>
    <row r="69" spans="1:6" ht="22.5" x14ac:dyDescent="0.2">
      <c r="A69" s="24" t="s">
        <v>136</v>
      </c>
      <c r="B69" s="68" t="s">
        <v>119</v>
      </c>
      <c r="C69" s="26" t="s">
        <v>209</v>
      </c>
      <c r="D69" s="27">
        <v>40000</v>
      </c>
      <c r="E69" s="69">
        <v>12000</v>
      </c>
      <c r="F69" s="70">
        <f t="shared" si="1"/>
        <v>28000</v>
      </c>
    </row>
    <row r="70" spans="1:6" ht="67.5" x14ac:dyDescent="0.2">
      <c r="A70" s="24" t="s">
        <v>210</v>
      </c>
      <c r="B70" s="68" t="s">
        <v>119</v>
      </c>
      <c r="C70" s="26" t="s">
        <v>211</v>
      </c>
      <c r="D70" s="27">
        <v>7220.49</v>
      </c>
      <c r="E70" s="69">
        <v>7200</v>
      </c>
      <c r="F70" s="70">
        <f t="shared" si="1"/>
        <v>20.489999999999782</v>
      </c>
    </row>
    <row r="71" spans="1:6" ht="22.5" x14ac:dyDescent="0.2">
      <c r="A71" s="24" t="s">
        <v>132</v>
      </c>
      <c r="B71" s="68" t="s">
        <v>119</v>
      </c>
      <c r="C71" s="26" t="s">
        <v>212</v>
      </c>
      <c r="D71" s="27">
        <v>7220.49</v>
      </c>
      <c r="E71" s="69">
        <v>7200</v>
      </c>
      <c r="F71" s="70">
        <f t="shared" si="1"/>
        <v>20.489999999999782</v>
      </c>
    </row>
    <row r="72" spans="1:6" ht="22.5" x14ac:dyDescent="0.2">
      <c r="A72" s="24" t="s">
        <v>134</v>
      </c>
      <c r="B72" s="68" t="s">
        <v>119</v>
      </c>
      <c r="C72" s="26" t="s">
        <v>213</v>
      </c>
      <c r="D72" s="27">
        <v>7220.49</v>
      </c>
      <c r="E72" s="69">
        <v>7200</v>
      </c>
      <c r="F72" s="70">
        <f t="shared" si="1"/>
        <v>20.489999999999782</v>
      </c>
    </row>
    <row r="73" spans="1:6" ht="22.5" x14ac:dyDescent="0.2">
      <c r="A73" s="24" t="s">
        <v>136</v>
      </c>
      <c r="B73" s="68" t="s">
        <v>119</v>
      </c>
      <c r="C73" s="26" t="s">
        <v>214</v>
      </c>
      <c r="D73" s="27">
        <v>7220.49</v>
      </c>
      <c r="E73" s="69">
        <v>7200</v>
      </c>
      <c r="F73" s="70">
        <f t="shared" si="1"/>
        <v>20.489999999999782</v>
      </c>
    </row>
    <row r="74" spans="1:6" ht="22.5" x14ac:dyDescent="0.2">
      <c r="A74" s="24" t="s">
        <v>182</v>
      </c>
      <c r="B74" s="68" t="s">
        <v>119</v>
      </c>
      <c r="C74" s="26" t="s">
        <v>215</v>
      </c>
      <c r="D74" s="27">
        <v>48000</v>
      </c>
      <c r="E74" s="69">
        <v>25142.400000000001</v>
      </c>
      <c r="F74" s="70">
        <f t="shared" si="1"/>
        <v>22857.599999999999</v>
      </c>
    </row>
    <row r="75" spans="1:6" x14ac:dyDescent="0.2">
      <c r="A75" s="24" t="s">
        <v>216</v>
      </c>
      <c r="B75" s="68" t="s">
        <v>119</v>
      </c>
      <c r="C75" s="26" t="s">
        <v>217</v>
      </c>
      <c r="D75" s="27">
        <v>48000</v>
      </c>
      <c r="E75" s="69">
        <v>25142.400000000001</v>
      </c>
      <c r="F75" s="70">
        <f t="shared" si="1"/>
        <v>22857.599999999999</v>
      </c>
    </row>
    <row r="76" spans="1:6" ht="45" x14ac:dyDescent="0.2">
      <c r="A76" s="24" t="s">
        <v>218</v>
      </c>
      <c r="B76" s="68" t="s">
        <v>119</v>
      </c>
      <c r="C76" s="26" t="s">
        <v>219</v>
      </c>
      <c r="D76" s="27">
        <v>48000</v>
      </c>
      <c r="E76" s="69">
        <v>25142.400000000001</v>
      </c>
      <c r="F76" s="70">
        <f t="shared" si="1"/>
        <v>22857.599999999999</v>
      </c>
    </row>
    <row r="77" spans="1:6" x14ac:dyDescent="0.2">
      <c r="A77" s="24" t="s">
        <v>188</v>
      </c>
      <c r="B77" s="68" t="s">
        <v>119</v>
      </c>
      <c r="C77" s="26" t="s">
        <v>220</v>
      </c>
      <c r="D77" s="27">
        <v>48000</v>
      </c>
      <c r="E77" s="69">
        <v>25142.400000000001</v>
      </c>
      <c r="F77" s="70">
        <f t="shared" si="1"/>
        <v>22857.599999999999</v>
      </c>
    </row>
    <row r="78" spans="1:6" x14ac:dyDescent="0.2">
      <c r="A78" s="24" t="s">
        <v>221</v>
      </c>
      <c r="B78" s="68" t="s">
        <v>119</v>
      </c>
      <c r="C78" s="26" t="s">
        <v>222</v>
      </c>
      <c r="D78" s="27">
        <v>48000</v>
      </c>
      <c r="E78" s="69">
        <v>25142.400000000001</v>
      </c>
      <c r="F78" s="70">
        <f t="shared" si="1"/>
        <v>22857.599999999999</v>
      </c>
    </row>
    <row r="79" spans="1:6" ht="22.5" x14ac:dyDescent="0.2">
      <c r="A79" s="24" t="s">
        <v>223</v>
      </c>
      <c r="B79" s="68" t="s">
        <v>119</v>
      </c>
      <c r="C79" s="26" t="s">
        <v>224</v>
      </c>
      <c r="D79" s="27">
        <v>31200</v>
      </c>
      <c r="E79" s="69">
        <v>16043</v>
      </c>
      <c r="F79" s="70">
        <f t="shared" ref="F79:F110" si="2">IF(OR(D79="-",IF(E79="-",0,E79)&gt;=IF(D79="-",0,D79)),"-",IF(D79="-",0,D79)-IF(E79="-",0,E79))</f>
        <v>15157</v>
      </c>
    </row>
    <row r="80" spans="1:6" x14ac:dyDescent="0.2">
      <c r="A80" s="24" t="s">
        <v>225</v>
      </c>
      <c r="B80" s="68" t="s">
        <v>119</v>
      </c>
      <c r="C80" s="26" t="s">
        <v>226</v>
      </c>
      <c r="D80" s="27">
        <v>3600</v>
      </c>
      <c r="E80" s="69">
        <v>1758</v>
      </c>
      <c r="F80" s="70">
        <f t="shared" si="2"/>
        <v>1842</v>
      </c>
    </row>
    <row r="81" spans="1:6" x14ac:dyDescent="0.2">
      <c r="A81" s="24" t="s">
        <v>227</v>
      </c>
      <c r="B81" s="68" t="s">
        <v>119</v>
      </c>
      <c r="C81" s="26" t="s">
        <v>228</v>
      </c>
      <c r="D81" s="27">
        <v>13200</v>
      </c>
      <c r="E81" s="69">
        <v>7341.4</v>
      </c>
      <c r="F81" s="70">
        <f t="shared" si="2"/>
        <v>5858.6</v>
      </c>
    </row>
    <row r="82" spans="1:6" x14ac:dyDescent="0.2">
      <c r="A82" s="56" t="s">
        <v>229</v>
      </c>
      <c r="B82" s="57" t="s">
        <v>119</v>
      </c>
      <c r="C82" s="58" t="s">
        <v>230</v>
      </c>
      <c r="D82" s="59">
        <v>77100</v>
      </c>
      <c r="E82" s="60">
        <v>43654.63</v>
      </c>
      <c r="F82" s="61">
        <f t="shared" si="2"/>
        <v>33445.370000000003</v>
      </c>
    </row>
    <row r="83" spans="1:6" x14ac:dyDescent="0.2">
      <c r="A83" s="56" t="s">
        <v>231</v>
      </c>
      <c r="B83" s="57" t="s">
        <v>119</v>
      </c>
      <c r="C83" s="58" t="s">
        <v>232</v>
      </c>
      <c r="D83" s="59">
        <v>77100</v>
      </c>
      <c r="E83" s="60">
        <v>43654.63</v>
      </c>
      <c r="F83" s="61">
        <f t="shared" si="2"/>
        <v>33445.370000000003</v>
      </c>
    </row>
    <row r="84" spans="1:6" ht="22.5" x14ac:dyDescent="0.2">
      <c r="A84" s="24" t="s">
        <v>152</v>
      </c>
      <c r="B84" s="68" t="s">
        <v>119</v>
      </c>
      <c r="C84" s="26" t="s">
        <v>233</v>
      </c>
      <c r="D84" s="27">
        <v>77100</v>
      </c>
      <c r="E84" s="69">
        <v>43654.63</v>
      </c>
      <c r="F84" s="70">
        <f t="shared" si="2"/>
        <v>33445.370000000003</v>
      </c>
    </row>
    <row r="85" spans="1:6" x14ac:dyDescent="0.2">
      <c r="A85" s="24" t="s">
        <v>173</v>
      </c>
      <c r="B85" s="68" t="s">
        <v>119</v>
      </c>
      <c r="C85" s="26" t="s">
        <v>234</v>
      </c>
      <c r="D85" s="27">
        <v>77100</v>
      </c>
      <c r="E85" s="69">
        <v>43654.63</v>
      </c>
      <c r="F85" s="70">
        <f t="shared" si="2"/>
        <v>33445.370000000003</v>
      </c>
    </row>
    <row r="86" spans="1:6" ht="67.5" x14ac:dyDescent="0.2">
      <c r="A86" s="71" t="s">
        <v>235</v>
      </c>
      <c r="B86" s="68" t="s">
        <v>119</v>
      </c>
      <c r="C86" s="26" t="s">
        <v>236</v>
      </c>
      <c r="D86" s="27">
        <v>77100</v>
      </c>
      <c r="E86" s="69">
        <v>43654.63</v>
      </c>
      <c r="F86" s="70">
        <f t="shared" si="2"/>
        <v>33445.370000000003</v>
      </c>
    </row>
    <row r="87" spans="1:6" ht="56.25" x14ac:dyDescent="0.2">
      <c r="A87" s="24" t="s">
        <v>158</v>
      </c>
      <c r="B87" s="68" t="s">
        <v>119</v>
      </c>
      <c r="C87" s="26" t="s">
        <v>237</v>
      </c>
      <c r="D87" s="27">
        <v>77100</v>
      </c>
      <c r="E87" s="69">
        <v>43654.63</v>
      </c>
      <c r="F87" s="70">
        <f t="shared" si="2"/>
        <v>33445.370000000003</v>
      </c>
    </row>
    <row r="88" spans="1:6" ht="22.5" x14ac:dyDescent="0.2">
      <c r="A88" s="24" t="s">
        <v>160</v>
      </c>
      <c r="B88" s="68" t="s">
        <v>119</v>
      </c>
      <c r="C88" s="26" t="s">
        <v>238</v>
      </c>
      <c r="D88" s="27">
        <v>77100</v>
      </c>
      <c r="E88" s="69">
        <v>43654.63</v>
      </c>
      <c r="F88" s="70">
        <f t="shared" si="2"/>
        <v>33445.370000000003</v>
      </c>
    </row>
    <row r="89" spans="1:6" ht="22.5" x14ac:dyDescent="0.2">
      <c r="A89" s="24" t="s">
        <v>162</v>
      </c>
      <c r="B89" s="68" t="s">
        <v>119</v>
      </c>
      <c r="C89" s="26" t="s">
        <v>239</v>
      </c>
      <c r="D89" s="27">
        <v>59600</v>
      </c>
      <c r="E89" s="69">
        <v>33954.81</v>
      </c>
      <c r="F89" s="70">
        <f t="shared" si="2"/>
        <v>25645.190000000002</v>
      </c>
    </row>
    <row r="90" spans="1:6" ht="33.75" x14ac:dyDescent="0.2">
      <c r="A90" s="24" t="s">
        <v>166</v>
      </c>
      <c r="B90" s="68" t="s">
        <v>119</v>
      </c>
      <c r="C90" s="26" t="s">
        <v>240</v>
      </c>
      <c r="D90" s="27">
        <v>17500</v>
      </c>
      <c r="E90" s="69">
        <v>9699.82</v>
      </c>
      <c r="F90" s="70">
        <f t="shared" si="2"/>
        <v>7800.18</v>
      </c>
    </row>
    <row r="91" spans="1:6" ht="22.5" x14ac:dyDescent="0.2">
      <c r="A91" s="56" t="s">
        <v>241</v>
      </c>
      <c r="B91" s="57" t="s">
        <v>119</v>
      </c>
      <c r="C91" s="58" t="s">
        <v>242</v>
      </c>
      <c r="D91" s="59">
        <v>15500</v>
      </c>
      <c r="E91" s="60">
        <v>98.28</v>
      </c>
      <c r="F91" s="61">
        <f t="shared" si="2"/>
        <v>15401.72</v>
      </c>
    </row>
    <row r="92" spans="1:6" ht="22.5" x14ac:dyDescent="0.2">
      <c r="A92" s="56" t="s">
        <v>243</v>
      </c>
      <c r="B92" s="57" t="s">
        <v>119</v>
      </c>
      <c r="C92" s="58" t="s">
        <v>244</v>
      </c>
      <c r="D92" s="59">
        <v>15500</v>
      </c>
      <c r="E92" s="60">
        <v>98.28</v>
      </c>
      <c r="F92" s="61">
        <f t="shared" si="2"/>
        <v>15401.72</v>
      </c>
    </row>
    <row r="93" spans="1:6" ht="56.25" x14ac:dyDescent="0.2">
      <c r="A93" s="24" t="s">
        <v>245</v>
      </c>
      <c r="B93" s="68" t="s">
        <v>119</v>
      </c>
      <c r="C93" s="26" t="s">
        <v>246</v>
      </c>
      <c r="D93" s="27">
        <v>15500</v>
      </c>
      <c r="E93" s="69">
        <v>98.28</v>
      </c>
      <c r="F93" s="70">
        <f t="shared" si="2"/>
        <v>15401.72</v>
      </c>
    </row>
    <row r="94" spans="1:6" x14ac:dyDescent="0.2">
      <c r="A94" s="24" t="s">
        <v>247</v>
      </c>
      <c r="B94" s="68" t="s">
        <v>119</v>
      </c>
      <c r="C94" s="26" t="s">
        <v>248</v>
      </c>
      <c r="D94" s="27">
        <v>15500</v>
      </c>
      <c r="E94" s="69">
        <v>98.28</v>
      </c>
      <c r="F94" s="70">
        <f t="shared" si="2"/>
        <v>15401.72</v>
      </c>
    </row>
    <row r="95" spans="1:6" ht="78.75" x14ac:dyDescent="0.2">
      <c r="A95" s="71" t="s">
        <v>249</v>
      </c>
      <c r="B95" s="68" t="s">
        <v>119</v>
      </c>
      <c r="C95" s="26" t="s">
        <v>250</v>
      </c>
      <c r="D95" s="27">
        <v>15500</v>
      </c>
      <c r="E95" s="69">
        <v>98.28</v>
      </c>
      <c r="F95" s="70">
        <f t="shared" si="2"/>
        <v>15401.72</v>
      </c>
    </row>
    <row r="96" spans="1:6" ht="22.5" x14ac:dyDescent="0.2">
      <c r="A96" s="24" t="s">
        <v>132</v>
      </c>
      <c r="B96" s="68" t="s">
        <v>119</v>
      </c>
      <c r="C96" s="26" t="s">
        <v>251</v>
      </c>
      <c r="D96" s="27">
        <v>15500</v>
      </c>
      <c r="E96" s="69">
        <v>98.28</v>
      </c>
      <c r="F96" s="70">
        <f t="shared" si="2"/>
        <v>15401.72</v>
      </c>
    </row>
    <row r="97" spans="1:6" ht="22.5" x14ac:dyDescent="0.2">
      <c r="A97" s="24" t="s">
        <v>134</v>
      </c>
      <c r="B97" s="68" t="s">
        <v>119</v>
      </c>
      <c r="C97" s="26" t="s">
        <v>252</v>
      </c>
      <c r="D97" s="27">
        <v>15500</v>
      </c>
      <c r="E97" s="69">
        <v>98.28</v>
      </c>
      <c r="F97" s="70">
        <f t="shared" si="2"/>
        <v>15401.72</v>
      </c>
    </row>
    <row r="98" spans="1:6" ht="22.5" x14ac:dyDescent="0.2">
      <c r="A98" s="24" t="s">
        <v>136</v>
      </c>
      <c r="B98" s="68" t="s">
        <v>119</v>
      </c>
      <c r="C98" s="26" t="s">
        <v>253</v>
      </c>
      <c r="D98" s="27">
        <v>15500</v>
      </c>
      <c r="E98" s="69">
        <v>98.28</v>
      </c>
      <c r="F98" s="70">
        <f t="shared" si="2"/>
        <v>15401.72</v>
      </c>
    </row>
    <row r="99" spans="1:6" x14ac:dyDescent="0.2">
      <c r="A99" s="56" t="s">
        <v>254</v>
      </c>
      <c r="B99" s="57" t="s">
        <v>119</v>
      </c>
      <c r="C99" s="58" t="s">
        <v>255</v>
      </c>
      <c r="D99" s="59">
        <v>929000</v>
      </c>
      <c r="E99" s="60">
        <v>236522</v>
      </c>
      <c r="F99" s="61">
        <f t="shared" si="2"/>
        <v>692478</v>
      </c>
    </row>
    <row r="100" spans="1:6" x14ac:dyDescent="0.2">
      <c r="A100" s="56" t="s">
        <v>256</v>
      </c>
      <c r="B100" s="57" t="s">
        <v>119</v>
      </c>
      <c r="C100" s="58" t="s">
        <v>257</v>
      </c>
      <c r="D100" s="59">
        <v>929000</v>
      </c>
      <c r="E100" s="60">
        <v>236522</v>
      </c>
      <c r="F100" s="61">
        <f t="shared" si="2"/>
        <v>692478</v>
      </c>
    </row>
    <row r="101" spans="1:6" ht="22.5" x14ac:dyDescent="0.2">
      <c r="A101" s="24" t="s">
        <v>258</v>
      </c>
      <c r="B101" s="68" t="s">
        <v>119</v>
      </c>
      <c r="C101" s="26" t="s">
        <v>259</v>
      </c>
      <c r="D101" s="27">
        <v>929000</v>
      </c>
      <c r="E101" s="69">
        <v>236522</v>
      </c>
      <c r="F101" s="70">
        <f t="shared" si="2"/>
        <v>692478</v>
      </c>
    </row>
    <row r="102" spans="1:6" ht="22.5" x14ac:dyDescent="0.2">
      <c r="A102" s="24" t="s">
        <v>260</v>
      </c>
      <c r="B102" s="68" t="s">
        <v>119</v>
      </c>
      <c r="C102" s="26" t="s">
        <v>261</v>
      </c>
      <c r="D102" s="27">
        <v>929000</v>
      </c>
      <c r="E102" s="69">
        <v>236522</v>
      </c>
      <c r="F102" s="70">
        <f t="shared" si="2"/>
        <v>692478</v>
      </c>
    </row>
    <row r="103" spans="1:6" ht="67.5" x14ac:dyDescent="0.2">
      <c r="A103" s="71" t="s">
        <v>262</v>
      </c>
      <c r="B103" s="68" t="s">
        <v>119</v>
      </c>
      <c r="C103" s="26" t="s">
        <v>263</v>
      </c>
      <c r="D103" s="27">
        <v>929000</v>
      </c>
      <c r="E103" s="69">
        <v>236522</v>
      </c>
      <c r="F103" s="70">
        <f t="shared" si="2"/>
        <v>692478</v>
      </c>
    </row>
    <row r="104" spans="1:6" ht="22.5" x14ac:dyDescent="0.2">
      <c r="A104" s="24" t="s">
        <v>132</v>
      </c>
      <c r="B104" s="68" t="s">
        <v>119</v>
      </c>
      <c r="C104" s="26" t="s">
        <v>264</v>
      </c>
      <c r="D104" s="27">
        <v>929000</v>
      </c>
      <c r="E104" s="69">
        <v>236522</v>
      </c>
      <c r="F104" s="70">
        <f t="shared" si="2"/>
        <v>692478</v>
      </c>
    </row>
    <row r="105" spans="1:6" ht="22.5" x14ac:dyDescent="0.2">
      <c r="A105" s="24" t="s">
        <v>134</v>
      </c>
      <c r="B105" s="68" t="s">
        <v>119</v>
      </c>
      <c r="C105" s="26" t="s">
        <v>265</v>
      </c>
      <c r="D105" s="27">
        <v>929000</v>
      </c>
      <c r="E105" s="69">
        <v>236522</v>
      </c>
      <c r="F105" s="70">
        <f t="shared" si="2"/>
        <v>692478</v>
      </c>
    </row>
    <row r="106" spans="1:6" ht="22.5" x14ac:dyDescent="0.2">
      <c r="A106" s="24" t="s">
        <v>136</v>
      </c>
      <c r="B106" s="68" t="s">
        <v>119</v>
      </c>
      <c r="C106" s="26" t="s">
        <v>266</v>
      </c>
      <c r="D106" s="27">
        <v>929000</v>
      </c>
      <c r="E106" s="69">
        <v>236522</v>
      </c>
      <c r="F106" s="70">
        <f t="shared" si="2"/>
        <v>692478</v>
      </c>
    </row>
    <row r="107" spans="1:6" x14ac:dyDescent="0.2">
      <c r="A107" s="56" t="s">
        <v>267</v>
      </c>
      <c r="B107" s="57" t="s">
        <v>119</v>
      </c>
      <c r="C107" s="58" t="s">
        <v>268</v>
      </c>
      <c r="D107" s="59">
        <v>211500</v>
      </c>
      <c r="E107" s="60">
        <v>72849.179999999993</v>
      </c>
      <c r="F107" s="61">
        <f t="shared" si="2"/>
        <v>138650.82</v>
      </c>
    </row>
    <row r="108" spans="1:6" x14ac:dyDescent="0.2">
      <c r="A108" s="56" t="s">
        <v>269</v>
      </c>
      <c r="B108" s="57" t="s">
        <v>119</v>
      </c>
      <c r="C108" s="58" t="s">
        <v>270</v>
      </c>
      <c r="D108" s="59">
        <v>211500</v>
      </c>
      <c r="E108" s="60">
        <v>72849.179999999993</v>
      </c>
      <c r="F108" s="61">
        <f t="shared" si="2"/>
        <v>138650.82</v>
      </c>
    </row>
    <row r="109" spans="1:6" ht="45" x14ac:dyDescent="0.2">
      <c r="A109" s="24" t="s">
        <v>271</v>
      </c>
      <c r="B109" s="68" t="s">
        <v>119</v>
      </c>
      <c r="C109" s="26" t="s">
        <v>272</v>
      </c>
      <c r="D109" s="27">
        <v>138000</v>
      </c>
      <c r="E109" s="69">
        <v>21066.47</v>
      </c>
      <c r="F109" s="70">
        <f t="shared" si="2"/>
        <v>116933.53</v>
      </c>
    </row>
    <row r="110" spans="1:6" x14ac:dyDescent="0.2">
      <c r="A110" s="24" t="s">
        <v>273</v>
      </c>
      <c r="B110" s="68" t="s">
        <v>119</v>
      </c>
      <c r="C110" s="26" t="s">
        <v>274</v>
      </c>
      <c r="D110" s="27">
        <v>138000</v>
      </c>
      <c r="E110" s="69">
        <v>21066.47</v>
      </c>
      <c r="F110" s="70">
        <f t="shared" si="2"/>
        <v>116933.53</v>
      </c>
    </row>
    <row r="111" spans="1:6" ht="78.75" x14ac:dyDescent="0.2">
      <c r="A111" s="71" t="s">
        <v>275</v>
      </c>
      <c r="B111" s="68" t="s">
        <v>119</v>
      </c>
      <c r="C111" s="26" t="s">
        <v>276</v>
      </c>
      <c r="D111" s="27">
        <v>58000</v>
      </c>
      <c r="E111" s="69">
        <v>21066.47</v>
      </c>
      <c r="F111" s="70">
        <f t="shared" ref="F111:F142" si="3">IF(OR(D111="-",IF(E111="-",0,E111)&gt;=IF(D111="-",0,D111)),"-",IF(D111="-",0,D111)-IF(E111="-",0,E111))</f>
        <v>36933.53</v>
      </c>
    </row>
    <row r="112" spans="1:6" ht="22.5" x14ac:dyDescent="0.2">
      <c r="A112" s="24" t="s">
        <v>132</v>
      </c>
      <c r="B112" s="68" t="s">
        <v>119</v>
      </c>
      <c r="C112" s="26" t="s">
        <v>277</v>
      </c>
      <c r="D112" s="27">
        <v>58000</v>
      </c>
      <c r="E112" s="69">
        <v>21066.47</v>
      </c>
      <c r="F112" s="70">
        <f t="shared" si="3"/>
        <v>36933.53</v>
      </c>
    </row>
    <row r="113" spans="1:6" ht="22.5" x14ac:dyDescent="0.2">
      <c r="A113" s="24" t="s">
        <v>134</v>
      </c>
      <c r="B113" s="68" t="s">
        <v>119</v>
      </c>
      <c r="C113" s="26" t="s">
        <v>278</v>
      </c>
      <c r="D113" s="27">
        <v>58000</v>
      </c>
      <c r="E113" s="69">
        <v>21066.47</v>
      </c>
      <c r="F113" s="70">
        <f t="shared" si="3"/>
        <v>36933.53</v>
      </c>
    </row>
    <row r="114" spans="1:6" ht="22.5" x14ac:dyDescent="0.2">
      <c r="A114" s="24" t="s">
        <v>136</v>
      </c>
      <c r="B114" s="68" t="s">
        <v>119</v>
      </c>
      <c r="C114" s="26" t="s">
        <v>279</v>
      </c>
      <c r="D114" s="27">
        <v>58000</v>
      </c>
      <c r="E114" s="69">
        <v>21066.47</v>
      </c>
      <c r="F114" s="70">
        <f t="shared" si="3"/>
        <v>36933.53</v>
      </c>
    </row>
    <row r="115" spans="1:6" ht="78.75" x14ac:dyDescent="0.2">
      <c r="A115" s="71" t="s">
        <v>280</v>
      </c>
      <c r="B115" s="68" t="s">
        <v>119</v>
      </c>
      <c r="C115" s="26" t="s">
        <v>281</v>
      </c>
      <c r="D115" s="27">
        <v>80000</v>
      </c>
      <c r="E115" s="69" t="s">
        <v>43</v>
      </c>
      <c r="F115" s="70">
        <f t="shared" si="3"/>
        <v>80000</v>
      </c>
    </row>
    <row r="116" spans="1:6" ht="22.5" x14ac:dyDescent="0.2">
      <c r="A116" s="24" t="s">
        <v>132</v>
      </c>
      <c r="B116" s="68" t="s">
        <v>119</v>
      </c>
      <c r="C116" s="26" t="s">
        <v>282</v>
      </c>
      <c r="D116" s="27">
        <v>80000</v>
      </c>
      <c r="E116" s="69" t="s">
        <v>43</v>
      </c>
      <c r="F116" s="70">
        <f t="shared" si="3"/>
        <v>80000</v>
      </c>
    </row>
    <row r="117" spans="1:6" ht="22.5" x14ac:dyDescent="0.2">
      <c r="A117" s="24" t="s">
        <v>134</v>
      </c>
      <c r="B117" s="68" t="s">
        <v>119</v>
      </c>
      <c r="C117" s="26" t="s">
        <v>283</v>
      </c>
      <c r="D117" s="27">
        <v>80000</v>
      </c>
      <c r="E117" s="69" t="s">
        <v>43</v>
      </c>
      <c r="F117" s="70">
        <f t="shared" si="3"/>
        <v>80000</v>
      </c>
    </row>
    <row r="118" spans="1:6" ht="22.5" x14ac:dyDescent="0.2">
      <c r="A118" s="24" t="s">
        <v>136</v>
      </c>
      <c r="B118" s="68" t="s">
        <v>119</v>
      </c>
      <c r="C118" s="26" t="s">
        <v>284</v>
      </c>
      <c r="D118" s="27">
        <v>80000</v>
      </c>
      <c r="E118" s="69" t="s">
        <v>43</v>
      </c>
      <c r="F118" s="70">
        <f t="shared" si="3"/>
        <v>80000</v>
      </c>
    </row>
    <row r="119" spans="1:6" ht="33.75" x14ac:dyDescent="0.2">
      <c r="A119" s="24" t="s">
        <v>126</v>
      </c>
      <c r="B119" s="68" t="s">
        <v>119</v>
      </c>
      <c r="C119" s="26" t="s">
        <v>285</v>
      </c>
      <c r="D119" s="27">
        <v>73500</v>
      </c>
      <c r="E119" s="69">
        <v>51782.71</v>
      </c>
      <c r="F119" s="70">
        <f t="shared" si="3"/>
        <v>21717.29</v>
      </c>
    </row>
    <row r="120" spans="1:6" ht="33.75" x14ac:dyDescent="0.2">
      <c r="A120" s="24" t="s">
        <v>128</v>
      </c>
      <c r="B120" s="68" t="s">
        <v>119</v>
      </c>
      <c r="C120" s="26" t="s">
        <v>286</v>
      </c>
      <c r="D120" s="27">
        <v>73500</v>
      </c>
      <c r="E120" s="69">
        <v>51782.71</v>
      </c>
      <c r="F120" s="70">
        <f t="shared" si="3"/>
        <v>21717.29</v>
      </c>
    </row>
    <row r="121" spans="1:6" ht="78.75" x14ac:dyDescent="0.2">
      <c r="A121" s="71" t="s">
        <v>130</v>
      </c>
      <c r="B121" s="68" t="s">
        <v>119</v>
      </c>
      <c r="C121" s="26" t="s">
        <v>287</v>
      </c>
      <c r="D121" s="27">
        <v>73500</v>
      </c>
      <c r="E121" s="69">
        <v>51782.71</v>
      </c>
      <c r="F121" s="70">
        <f t="shared" si="3"/>
        <v>21717.29</v>
      </c>
    </row>
    <row r="122" spans="1:6" ht="22.5" x14ac:dyDescent="0.2">
      <c r="A122" s="24" t="s">
        <v>132</v>
      </c>
      <c r="B122" s="68" t="s">
        <v>119</v>
      </c>
      <c r="C122" s="26" t="s">
        <v>288</v>
      </c>
      <c r="D122" s="27">
        <v>73500</v>
      </c>
      <c r="E122" s="69">
        <v>51782.71</v>
      </c>
      <c r="F122" s="70">
        <f t="shared" si="3"/>
        <v>21717.29</v>
      </c>
    </row>
    <row r="123" spans="1:6" ht="22.5" x14ac:dyDescent="0.2">
      <c r="A123" s="24" t="s">
        <v>134</v>
      </c>
      <c r="B123" s="68" t="s">
        <v>119</v>
      </c>
      <c r="C123" s="26" t="s">
        <v>289</v>
      </c>
      <c r="D123" s="27">
        <v>73500</v>
      </c>
      <c r="E123" s="69">
        <v>51782.71</v>
      </c>
      <c r="F123" s="70">
        <f t="shared" si="3"/>
        <v>21717.29</v>
      </c>
    </row>
    <row r="124" spans="1:6" ht="22.5" x14ac:dyDescent="0.2">
      <c r="A124" s="24" t="s">
        <v>136</v>
      </c>
      <c r="B124" s="68" t="s">
        <v>119</v>
      </c>
      <c r="C124" s="26" t="s">
        <v>290</v>
      </c>
      <c r="D124" s="27">
        <v>73500</v>
      </c>
      <c r="E124" s="69">
        <v>51782.71</v>
      </c>
      <c r="F124" s="70">
        <f t="shared" si="3"/>
        <v>21717.29</v>
      </c>
    </row>
    <row r="125" spans="1:6" x14ac:dyDescent="0.2">
      <c r="A125" s="56" t="s">
        <v>291</v>
      </c>
      <c r="B125" s="57" t="s">
        <v>119</v>
      </c>
      <c r="C125" s="58" t="s">
        <v>292</v>
      </c>
      <c r="D125" s="59">
        <v>8000</v>
      </c>
      <c r="E125" s="60" t="s">
        <v>43</v>
      </c>
      <c r="F125" s="61">
        <f t="shared" si="3"/>
        <v>8000</v>
      </c>
    </row>
    <row r="126" spans="1:6" ht="22.5" x14ac:dyDescent="0.2">
      <c r="A126" s="56" t="s">
        <v>293</v>
      </c>
      <c r="B126" s="57" t="s">
        <v>119</v>
      </c>
      <c r="C126" s="58" t="s">
        <v>294</v>
      </c>
      <c r="D126" s="59">
        <v>8000</v>
      </c>
      <c r="E126" s="60" t="s">
        <v>43</v>
      </c>
      <c r="F126" s="61">
        <f t="shared" si="3"/>
        <v>8000</v>
      </c>
    </row>
    <row r="127" spans="1:6" ht="22.5" x14ac:dyDescent="0.2">
      <c r="A127" s="24" t="s">
        <v>138</v>
      </c>
      <c r="B127" s="68" t="s">
        <v>119</v>
      </c>
      <c r="C127" s="26" t="s">
        <v>295</v>
      </c>
      <c r="D127" s="27">
        <v>8000</v>
      </c>
      <c r="E127" s="69" t="s">
        <v>43</v>
      </c>
      <c r="F127" s="70">
        <f t="shared" si="3"/>
        <v>8000</v>
      </c>
    </row>
    <row r="128" spans="1:6" ht="33.75" x14ac:dyDescent="0.2">
      <c r="A128" s="24" t="s">
        <v>140</v>
      </c>
      <c r="B128" s="68" t="s">
        <v>119</v>
      </c>
      <c r="C128" s="26" t="s">
        <v>296</v>
      </c>
      <c r="D128" s="27">
        <v>8000</v>
      </c>
      <c r="E128" s="69" t="s">
        <v>43</v>
      </c>
      <c r="F128" s="70">
        <f t="shared" si="3"/>
        <v>8000</v>
      </c>
    </row>
    <row r="129" spans="1:6" ht="67.5" x14ac:dyDescent="0.2">
      <c r="A129" s="71" t="s">
        <v>297</v>
      </c>
      <c r="B129" s="68" t="s">
        <v>119</v>
      </c>
      <c r="C129" s="26" t="s">
        <v>298</v>
      </c>
      <c r="D129" s="27">
        <v>8000</v>
      </c>
      <c r="E129" s="69" t="s">
        <v>43</v>
      </c>
      <c r="F129" s="70">
        <f t="shared" si="3"/>
        <v>8000</v>
      </c>
    </row>
    <row r="130" spans="1:6" ht="22.5" x14ac:dyDescent="0.2">
      <c r="A130" s="24" t="s">
        <v>132</v>
      </c>
      <c r="B130" s="68" t="s">
        <v>119</v>
      </c>
      <c r="C130" s="26" t="s">
        <v>299</v>
      </c>
      <c r="D130" s="27">
        <v>8000</v>
      </c>
      <c r="E130" s="69" t="s">
        <v>43</v>
      </c>
      <c r="F130" s="70">
        <f t="shared" si="3"/>
        <v>8000</v>
      </c>
    </row>
    <row r="131" spans="1:6" ht="22.5" x14ac:dyDescent="0.2">
      <c r="A131" s="24" t="s">
        <v>134</v>
      </c>
      <c r="B131" s="68" t="s">
        <v>119</v>
      </c>
      <c r="C131" s="26" t="s">
        <v>300</v>
      </c>
      <c r="D131" s="27">
        <v>8000</v>
      </c>
      <c r="E131" s="69" t="s">
        <v>43</v>
      </c>
      <c r="F131" s="70">
        <f t="shared" si="3"/>
        <v>8000</v>
      </c>
    </row>
    <row r="132" spans="1:6" ht="22.5" x14ac:dyDescent="0.2">
      <c r="A132" s="24" t="s">
        <v>136</v>
      </c>
      <c r="B132" s="68" t="s">
        <v>119</v>
      </c>
      <c r="C132" s="26" t="s">
        <v>301</v>
      </c>
      <c r="D132" s="27">
        <v>8000</v>
      </c>
      <c r="E132" s="69" t="s">
        <v>43</v>
      </c>
      <c r="F132" s="70">
        <f t="shared" si="3"/>
        <v>8000</v>
      </c>
    </row>
    <row r="133" spans="1:6" x14ac:dyDescent="0.2">
      <c r="A133" s="56" t="s">
        <v>302</v>
      </c>
      <c r="B133" s="57" t="s">
        <v>119</v>
      </c>
      <c r="C133" s="58" t="s">
        <v>303</v>
      </c>
      <c r="D133" s="59">
        <v>915900</v>
      </c>
      <c r="E133" s="60">
        <v>582650</v>
      </c>
      <c r="F133" s="61">
        <f t="shared" si="3"/>
        <v>333250</v>
      </c>
    </row>
    <row r="134" spans="1:6" x14ac:dyDescent="0.2">
      <c r="A134" s="56" t="s">
        <v>304</v>
      </c>
      <c r="B134" s="57" t="s">
        <v>119</v>
      </c>
      <c r="C134" s="58" t="s">
        <v>305</v>
      </c>
      <c r="D134" s="59">
        <v>915900</v>
      </c>
      <c r="E134" s="60">
        <v>582650</v>
      </c>
      <c r="F134" s="61">
        <f t="shared" si="3"/>
        <v>333250</v>
      </c>
    </row>
    <row r="135" spans="1:6" ht="22.5" x14ac:dyDescent="0.2">
      <c r="A135" s="24" t="s">
        <v>306</v>
      </c>
      <c r="B135" s="68" t="s">
        <v>119</v>
      </c>
      <c r="C135" s="26" t="s">
        <v>307</v>
      </c>
      <c r="D135" s="27">
        <v>915900</v>
      </c>
      <c r="E135" s="69">
        <v>582650</v>
      </c>
      <c r="F135" s="70">
        <f t="shared" si="3"/>
        <v>333250</v>
      </c>
    </row>
    <row r="136" spans="1:6" x14ac:dyDescent="0.2">
      <c r="A136" s="24" t="s">
        <v>308</v>
      </c>
      <c r="B136" s="68" t="s">
        <v>119</v>
      </c>
      <c r="C136" s="26" t="s">
        <v>309</v>
      </c>
      <c r="D136" s="27">
        <v>915900</v>
      </c>
      <c r="E136" s="69">
        <v>582650</v>
      </c>
      <c r="F136" s="70">
        <f t="shared" si="3"/>
        <v>333250</v>
      </c>
    </row>
    <row r="137" spans="1:6" ht="56.25" x14ac:dyDescent="0.2">
      <c r="A137" s="24" t="s">
        <v>310</v>
      </c>
      <c r="B137" s="68" t="s">
        <v>119</v>
      </c>
      <c r="C137" s="26" t="s">
        <v>311</v>
      </c>
      <c r="D137" s="27">
        <v>666000</v>
      </c>
      <c r="E137" s="69">
        <v>423100</v>
      </c>
      <c r="F137" s="70">
        <f t="shared" si="3"/>
        <v>242900</v>
      </c>
    </row>
    <row r="138" spans="1:6" x14ac:dyDescent="0.2">
      <c r="A138" s="24" t="s">
        <v>312</v>
      </c>
      <c r="B138" s="68" t="s">
        <v>119</v>
      </c>
      <c r="C138" s="26" t="s">
        <v>313</v>
      </c>
      <c r="D138" s="27">
        <v>666000</v>
      </c>
      <c r="E138" s="69">
        <v>423100</v>
      </c>
      <c r="F138" s="70">
        <f t="shared" si="3"/>
        <v>242900</v>
      </c>
    </row>
    <row r="139" spans="1:6" x14ac:dyDescent="0.2">
      <c r="A139" s="24" t="s">
        <v>105</v>
      </c>
      <c r="B139" s="68" t="s">
        <v>119</v>
      </c>
      <c r="C139" s="26" t="s">
        <v>314</v>
      </c>
      <c r="D139" s="27">
        <v>666000</v>
      </c>
      <c r="E139" s="69">
        <v>423100</v>
      </c>
      <c r="F139" s="70">
        <f t="shared" si="3"/>
        <v>242900</v>
      </c>
    </row>
    <row r="140" spans="1:6" ht="56.25" x14ac:dyDescent="0.2">
      <c r="A140" s="24" t="s">
        <v>315</v>
      </c>
      <c r="B140" s="68" t="s">
        <v>119</v>
      </c>
      <c r="C140" s="26" t="s">
        <v>316</v>
      </c>
      <c r="D140" s="27">
        <v>249900</v>
      </c>
      <c r="E140" s="69">
        <v>159550</v>
      </c>
      <c r="F140" s="70">
        <f t="shared" si="3"/>
        <v>90350</v>
      </c>
    </row>
    <row r="141" spans="1:6" x14ac:dyDescent="0.2">
      <c r="A141" s="24" t="s">
        <v>312</v>
      </c>
      <c r="B141" s="68" t="s">
        <v>119</v>
      </c>
      <c r="C141" s="26" t="s">
        <v>317</v>
      </c>
      <c r="D141" s="27">
        <v>249900</v>
      </c>
      <c r="E141" s="69">
        <v>159550</v>
      </c>
      <c r="F141" s="70">
        <f t="shared" si="3"/>
        <v>90350</v>
      </c>
    </row>
    <row r="142" spans="1:6" x14ac:dyDescent="0.2">
      <c r="A142" s="24" t="s">
        <v>105</v>
      </c>
      <c r="B142" s="68" t="s">
        <v>119</v>
      </c>
      <c r="C142" s="26" t="s">
        <v>318</v>
      </c>
      <c r="D142" s="27">
        <v>249900</v>
      </c>
      <c r="E142" s="69">
        <v>159550</v>
      </c>
      <c r="F142" s="70">
        <f t="shared" si="3"/>
        <v>90350</v>
      </c>
    </row>
    <row r="143" spans="1:6" x14ac:dyDescent="0.2">
      <c r="A143" s="56" t="s">
        <v>319</v>
      </c>
      <c r="B143" s="57" t="s">
        <v>119</v>
      </c>
      <c r="C143" s="58" t="s">
        <v>320</v>
      </c>
      <c r="D143" s="59">
        <v>57800</v>
      </c>
      <c r="E143" s="60">
        <v>29897.4</v>
      </c>
      <c r="F143" s="61">
        <f t="shared" ref="F143:F150" si="4">IF(OR(D143="-",IF(E143="-",0,E143)&gt;=IF(D143="-",0,D143)),"-",IF(D143="-",0,D143)-IF(E143="-",0,E143))</f>
        <v>27902.6</v>
      </c>
    </row>
    <row r="144" spans="1:6" x14ac:dyDescent="0.2">
      <c r="A144" s="56" t="s">
        <v>321</v>
      </c>
      <c r="B144" s="57" t="s">
        <v>119</v>
      </c>
      <c r="C144" s="58" t="s">
        <v>322</v>
      </c>
      <c r="D144" s="59">
        <v>57800</v>
      </c>
      <c r="E144" s="60">
        <v>29897.4</v>
      </c>
      <c r="F144" s="61">
        <f t="shared" si="4"/>
        <v>27902.6</v>
      </c>
    </row>
    <row r="145" spans="1:6" ht="22.5" x14ac:dyDescent="0.2">
      <c r="A145" s="24" t="s">
        <v>323</v>
      </c>
      <c r="B145" s="68" t="s">
        <v>119</v>
      </c>
      <c r="C145" s="26" t="s">
        <v>324</v>
      </c>
      <c r="D145" s="27">
        <v>57800</v>
      </c>
      <c r="E145" s="69">
        <v>29897.4</v>
      </c>
      <c r="F145" s="70">
        <f t="shared" si="4"/>
        <v>27902.6</v>
      </c>
    </row>
    <row r="146" spans="1:6" ht="22.5" x14ac:dyDescent="0.2">
      <c r="A146" s="24" t="s">
        <v>325</v>
      </c>
      <c r="B146" s="68" t="s">
        <v>119</v>
      </c>
      <c r="C146" s="26" t="s">
        <v>326</v>
      </c>
      <c r="D146" s="27">
        <v>57800</v>
      </c>
      <c r="E146" s="69">
        <v>29897.4</v>
      </c>
      <c r="F146" s="70">
        <f t="shared" si="4"/>
        <v>27902.6</v>
      </c>
    </row>
    <row r="147" spans="1:6" ht="78.75" x14ac:dyDescent="0.2">
      <c r="A147" s="71" t="s">
        <v>327</v>
      </c>
      <c r="B147" s="68" t="s">
        <v>119</v>
      </c>
      <c r="C147" s="26" t="s">
        <v>328</v>
      </c>
      <c r="D147" s="27">
        <v>57800</v>
      </c>
      <c r="E147" s="69">
        <v>29897.4</v>
      </c>
      <c r="F147" s="70">
        <f t="shared" si="4"/>
        <v>27902.6</v>
      </c>
    </row>
    <row r="148" spans="1:6" x14ac:dyDescent="0.2">
      <c r="A148" s="24" t="s">
        <v>329</v>
      </c>
      <c r="B148" s="68" t="s">
        <v>119</v>
      </c>
      <c r="C148" s="26" t="s">
        <v>330</v>
      </c>
      <c r="D148" s="27">
        <v>57800</v>
      </c>
      <c r="E148" s="69">
        <v>29897.4</v>
      </c>
      <c r="F148" s="70">
        <f t="shared" si="4"/>
        <v>27902.6</v>
      </c>
    </row>
    <row r="149" spans="1:6" ht="22.5" x14ac:dyDescent="0.2">
      <c r="A149" s="24" t="s">
        <v>331</v>
      </c>
      <c r="B149" s="68" t="s">
        <v>119</v>
      </c>
      <c r="C149" s="26" t="s">
        <v>332</v>
      </c>
      <c r="D149" s="27">
        <v>57800</v>
      </c>
      <c r="E149" s="69">
        <v>29897.4</v>
      </c>
      <c r="F149" s="70">
        <f t="shared" si="4"/>
        <v>27902.6</v>
      </c>
    </row>
    <row r="150" spans="1:6" ht="33.75" x14ac:dyDescent="0.2">
      <c r="A150" s="24" t="s">
        <v>333</v>
      </c>
      <c r="B150" s="68" t="s">
        <v>119</v>
      </c>
      <c r="C150" s="26" t="s">
        <v>334</v>
      </c>
      <c r="D150" s="27">
        <v>57800</v>
      </c>
      <c r="E150" s="69">
        <v>29897.4</v>
      </c>
      <c r="F150" s="70">
        <f t="shared" si="4"/>
        <v>27902.6</v>
      </c>
    </row>
    <row r="151" spans="1:6" ht="9" customHeight="1" x14ac:dyDescent="0.2">
      <c r="A151" s="72"/>
      <c r="B151" s="73"/>
      <c r="C151" s="74"/>
      <c r="D151" s="75"/>
      <c r="E151" s="73"/>
      <c r="F151" s="73"/>
    </row>
    <row r="152" spans="1:6" ht="13.5" customHeight="1" x14ac:dyDescent="0.2">
      <c r="A152" s="76" t="s">
        <v>335</v>
      </c>
      <c r="B152" s="77" t="s">
        <v>336</v>
      </c>
      <c r="C152" s="78" t="s">
        <v>120</v>
      </c>
      <c r="D152" s="79">
        <v>-142720.49</v>
      </c>
      <c r="E152" s="79">
        <v>579765.37</v>
      </c>
      <c r="F152" s="80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4C6C-FF25-4447-B4D9-89390883B7F9}">
  <dimension ref="A1:F28"/>
  <sheetViews>
    <sheetView tabSelected="1" view="pageBreakPreview" zoomScaleNormal="100" workbookViewId="0">
      <selection activeCell="D19" sqref="D19"/>
    </sheetView>
  </sheetViews>
  <sheetFormatPr defaultColWidth="16.5703125" defaultRowHeight="12.75" x14ac:dyDescent="0.2"/>
  <cols>
    <col min="1" max="1" width="33.140625" style="105" customWidth="1"/>
    <col min="2" max="2" width="5.28515625" style="106" customWidth="1"/>
    <col min="3" max="3" width="38.85546875" style="106" customWidth="1"/>
    <col min="4" max="4" width="17.7109375" style="108" customWidth="1"/>
    <col min="5" max="5" width="20.28515625" style="108" customWidth="1"/>
    <col min="6" max="6" width="18.7109375" style="108" customWidth="1"/>
    <col min="7" max="256" width="16.5703125" style="108"/>
    <col min="257" max="257" width="33.140625" style="108" customWidth="1"/>
    <col min="258" max="258" width="5.28515625" style="108" customWidth="1"/>
    <col min="259" max="259" width="38.85546875" style="108" customWidth="1"/>
    <col min="260" max="260" width="17.7109375" style="108" customWidth="1"/>
    <col min="261" max="261" width="20.28515625" style="108" customWidth="1"/>
    <col min="262" max="262" width="18.7109375" style="108" customWidth="1"/>
    <col min="263" max="512" width="16.5703125" style="108"/>
    <col min="513" max="513" width="33.140625" style="108" customWidth="1"/>
    <col min="514" max="514" width="5.28515625" style="108" customWidth="1"/>
    <col min="515" max="515" width="38.85546875" style="108" customWidth="1"/>
    <col min="516" max="516" width="17.7109375" style="108" customWidth="1"/>
    <col min="517" max="517" width="20.28515625" style="108" customWidth="1"/>
    <col min="518" max="518" width="18.7109375" style="108" customWidth="1"/>
    <col min="519" max="768" width="16.5703125" style="108"/>
    <col min="769" max="769" width="33.140625" style="108" customWidth="1"/>
    <col min="770" max="770" width="5.28515625" style="108" customWidth="1"/>
    <col min="771" max="771" width="38.85546875" style="108" customWidth="1"/>
    <col min="772" max="772" width="17.7109375" style="108" customWidth="1"/>
    <col min="773" max="773" width="20.28515625" style="108" customWidth="1"/>
    <col min="774" max="774" width="18.7109375" style="108" customWidth="1"/>
    <col min="775" max="1024" width="16.5703125" style="108"/>
    <col min="1025" max="1025" width="33.140625" style="108" customWidth="1"/>
    <col min="1026" max="1026" width="5.28515625" style="108" customWidth="1"/>
    <col min="1027" max="1027" width="38.85546875" style="108" customWidth="1"/>
    <col min="1028" max="1028" width="17.7109375" style="108" customWidth="1"/>
    <col min="1029" max="1029" width="20.28515625" style="108" customWidth="1"/>
    <col min="1030" max="1030" width="18.7109375" style="108" customWidth="1"/>
    <col min="1031" max="1280" width="16.5703125" style="108"/>
    <col min="1281" max="1281" width="33.140625" style="108" customWidth="1"/>
    <col min="1282" max="1282" width="5.28515625" style="108" customWidth="1"/>
    <col min="1283" max="1283" width="38.85546875" style="108" customWidth="1"/>
    <col min="1284" max="1284" width="17.7109375" style="108" customWidth="1"/>
    <col min="1285" max="1285" width="20.28515625" style="108" customWidth="1"/>
    <col min="1286" max="1286" width="18.7109375" style="108" customWidth="1"/>
    <col min="1287" max="1536" width="16.5703125" style="108"/>
    <col min="1537" max="1537" width="33.140625" style="108" customWidth="1"/>
    <col min="1538" max="1538" width="5.28515625" style="108" customWidth="1"/>
    <col min="1539" max="1539" width="38.85546875" style="108" customWidth="1"/>
    <col min="1540" max="1540" width="17.7109375" style="108" customWidth="1"/>
    <col min="1541" max="1541" width="20.28515625" style="108" customWidth="1"/>
    <col min="1542" max="1542" width="18.7109375" style="108" customWidth="1"/>
    <col min="1543" max="1792" width="16.5703125" style="108"/>
    <col min="1793" max="1793" width="33.140625" style="108" customWidth="1"/>
    <col min="1794" max="1794" width="5.28515625" style="108" customWidth="1"/>
    <col min="1795" max="1795" width="38.85546875" style="108" customWidth="1"/>
    <col min="1796" max="1796" width="17.7109375" style="108" customWidth="1"/>
    <col min="1797" max="1797" width="20.28515625" style="108" customWidth="1"/>
    <col min="1798" max="1798" width="18.7109375" style="108" customWidth="1"/>
    <col min="1799" max="2048" width="16.5703125" style="108"/>
    <col min="2049" max="2049" width="33.140625" style="108" customWidth="1"/>
    <col min="2050" max="2050" width="5.28515625" style="108" customWidth="1"/>
    <col min="2051" max="2051" width="38.85546875" style="108" customWidth="1"/>
    <col min="2052" max="2052" width="17.7109375" style="108" customWidth="1"/>
    <col min="2053" max="2053" width="20.28515625" style="108" customWidth="1"/>
    <col min="2054" max="2054" width="18.7109375" style="108" customWidth="1"/>
    <col min="2055" max="2304" width="16.5703125" style="108"/>
    <col min="2305" max="2305" width="33.140625" style="108" customWidth="1"/>
    <col min="2306" max="2306" width="5.28515625" style="108" customWidth="1"/>
    <col min="2307" max="2307" width="38.85546875" style="108" customWidth="1"/>
    <col min="2308" max="2308" width="17.7109375" style="108" customWidth="1"/>
    <col min="2309" max="2309" width="20.28515625" style="108" customWidth="1"/>
    <col min="2310" max="2310" width="18.7109375" style="108" customWidth="1"/>
    <col min="2311" max="2560" width="16.5703125" style="108"/>
    <col min="2561" max="2561" width="33.140625" style="108" customWidth="1"/>
    <col min="2562" max="2562" width="5.28515625" style="108" customWidth="1"/>
    <col min="2563" max="2563" width="38.85546875" style="108" customWidth="1"/>
    <col min="2564" max="2564" width="17.7109375" style="108" customWidth="1"/>
    <col min="2565" max="2565" width="20.28515625" style="108" customWidth="1"/>
    <col min="2566" max="2566" width="18.7109375" style="108" customWidth="1"/>
    <col min="2567" max="2816" width="16.5703125" style="108"/>
    <col min="2817" max="2817" width="33.140625" style="108" customWidth="1"/>
    <col min="2818" max="2818" width="5.28515625" style="108" customWidth="1"/>
    <col min="2819" max="2819" width="38.85546875" style="108" customWidth="1"/>
    <col min="2820" max="2820" width="17.7109375" style="108" customWidth="1"/>
    <col min="2821" max="2821" width="20.28515625" style="108" customWidth="1"/>
    <col min="2822" max="2822" width="18.7109375" style="108" customWidth="1"/>
    <col min="2823" max="3072" width="16.5703125" style="108"/>
    <col min="3073" max="3073" width="33.140625" style="108" customWidth="1"/>
    <col min="3074" max="3074" width="5.28515625" style="108" customWidth="1"/>
    <col min="3075" max="3075" width="38.85546875" style="108" customWidth="1"/>
    <col min="3076" max="3076" width="17.7109375" style="108" customWidth="1"/>
    <col min="3077" max="3077" width="20.28515625" style="108" customWidth="1"/>
    <col min="3078" max="3078" width="18.7109375" style="108" customWidth="1"/>
    <col min="3079" max="3328" width="16.5703125" style="108"/>
    <col min="3329" max="3329" width="33.140625" style="108" customWidth="1"/>
    <col min="3330" max="3330" width="5.28515625" style="108" customWidth="1"/>
    <col min="3331" max="3331" width="38.85546875" style="108" customWidth="1"/>
    <col min="3332" max="3332" width="17.7109375" style="108" customWidth="1"/>
    <col min="3333" max="3333" width="20.28515625" style="108" customWidth="1"/>
    <col min="3334" max="3334" width="18.7109375" style="108" customWidth="1"/>
    <col min="3335" max="3584" width="16.5703125" style="108"/>
    <col min="3585" max="3585" width="33.140625" style="108" customWidth="1"/>
    <col min="3586" max="3586" width="5.28515625" style="108" customWidth="1"/>
    <col min="3587" max="3587" width="38.85546875" style="108" customWidth="1"/>
    <col min="3588" max="3588" width="17.7109375" style="108" customWidth="1"/>
    <col min="3589" max="3589" width="20.28515625" style="108" customWidth="1"/>
    <col min="3590" max="3590" width="18.7109375" style="108" customWidth="1"/>
    <col min="3591" max="3840" width="16.5703125" style="108"/>
    <col min="3841" max="3841" width="33.140625" style="108" customWidth="1"/>
    <col min="3842" max="3842" width="5.28515625" style="108" customWidth="1"/>
    <col min="3843" max="3843" width="38.85546875" style="108" customWidth="1"/>
    <col min="3844" max="3844" width="17.7109375" style="108" customWidth="1"/>
    <col min="3845" max="3845" width="20.28515625" style="108" customWidth="1"/>
    <col min="3846" max="3846" width="18.7109375" style="108" customWidth="1"/>
    <col min="3847" max="4096" width="16.5703125" style="108"/>
    <col min="4097" max="4097" width="33.140625" style="108" customWidth="1"/>
    <col min="4098" max="4098" width="5.28515625" style="108" customWidth="1"/>
    <col min="4099" max="4099" width="38.85546875" style="108" customWidth="1"/>
    <col min="4100" max="4100" width="17.7109375" style="108" customWidth="1"/>
    <col min="4101" max="4101" width="20.28515625" style="108" customWidth="1"/>
    <col min="4102" max="4102" width="18.7109375" style="108" customWidth="1"/>
    <col min="4103" max="4352" width="16.5703125" style="108"/>
    <col min="4353" max="4353" width="33.140625" style="108" customWidth="1"/>
    <col min="4354" max="4354" width="5.28515625" style="108" customWidth="1"/>
    <col min="4355" max="4355" width="38.85546875" style="108" customWidth="1"/>
    <col min="4356" max="4356" width="17.7109375" style="108" customWidth="1"/>
    <col min="4357" max="4357" width="20.28515625" style="108" customWidth="1"/>
    <col min="4358" max="4358" width="18.7109375" style="108" customWidth="1"/>
    <col min="4359" max="4608" width="16.5703125" style="108"/>
    <col min="4609" max="4609" width="33.140625" style="108" customWidth="1"/>
    <col min="4610" max="4610" width="5.28515625" style="108" customWidth="1"/>
    <col min="4611" max="4611" width="38.85546875" style="108" customWidth="1"/>
    <col min="4612" max="4612" width="17.7109375" style="108" customWidth="1"/>
    <col min="4613" max="4613" width="20.28515625" style="108" customWidth="1"/>
    <col min="4614" max="4614" width="18.7109375" style="108" customWidth="1"/>
    <col min="4615" max="4864" width="16.5703125" style="108"/>
    <col min="4865" max="4865" width="33.140625" style="108" customWidth="1"/>
    <col min="4866" max="4866" width="5.28515625" style="108" customWidth="1"/>
    <col min="4867" max="4867" width="38.85546875" style="108" customWidth="1"/>
    <col min="4868" max="4868" width="17.7109375" style="108" customWidth="1"/>
    <col min="4869" max="4869" width="20.28515625" style="108" customWidth="1"/>
    <col min="4870" max="4870" width="18.7109375" style="108" customWidth="1"/>
    <col min="4871" max="5120" width="16.5703125" style="108"/>
    <col min="5121" max="5121" width="33.140625" style="108" customWidth="1"/>
    <col min="5122" max="5122" width="5.28515625" style="108" customWidth="1"/>
    <col min="5123" max="5123" width="38.85546875" style="108" customWidth="1"/>
    <col min="5124" max="5124" width="17.7109375" style="108" customWidth="1"/>
    <col min="5125" max="5125" width="20.28515625" style="108" customWidth="1"/>
    <col min="5126" max="5126" width="18.7109375" style="108" customWidth="1"/>
    <col min="5127" max="5376" width="16.5703125" style="108"/>
    <col min="5377" max="5377" width="33.140625" style="108" customWidth="1"/>
    <col min="5378" max="5378" width="5.28515625" style="108" customWidth="1"/>
    <col min="5379" max="5379" width="38.85546875" style="108" customWidth="1"/>
    <col min="5380" max="5380" width="17.7109375" style="108" customWidth="1"/>
    <col min="5381" max="5381" width="20.28515625" style="108" customWidth="1"/>
    <col min="5382" max="5382" width="18.7109375" style="108" customWidth="1"/>
    <col min="5383" max="5632" width="16.5703125" style="108"/>
    <col min="5633" max="5633" width="33.140625" style="108" customWidth="1"/>
    <col min="5634" max="5634" width="5.28515625" style="108" customWidth="1"/>
    <col min="5635" max="5635" width="38.85546875" style="108" customWidth="1"/>
    <col min="5636" max="5636" width="17.7109375" style="108" customWidth="1"/>
    <col min="5637" max="5637" width="20.28515625" style="108" customWidth="1"/>
    <col min="5638" max="5638" width="18.7109375" style="108" customWidth="1"/>
    <col min="5639" max="5888" width="16.5703125" style="108"/>
    <col min="5889" max="5889" width="33.140625" style="108" customWidth="1"/>
    <col min="5890" max="5890" width="5.28515625" style="108" customWidth="1"/>
    <col min="5891" max="5891" width="38.85546875" style="108" customWidth="1"/>
    <col min="5892" max="5892" width="17.7109375" style="108" customWidth="1"/>
    <col min="5893" max="5893" width="20.28515625" style="108" customWidth="1"/>
    <col min="5894" max="5894" width="18.7109375" style="108" customWidth="1"/>
    <col min="5895" max="6144" width="16.5703125" style="108"/>
    <col min="6145" max="6145" width="33.140625" style="108" customWidth="1"/>
    <col min="6146" max="6146" width="5.28515625" style="108" customWidth="1"/>
    <col min="6147" max="6147" width="38.85546875" style="108" customWidth="1"/>
    <col min="6148" max="6148" width="17.7109375" style="108" customWidth="1"/>
    <col min="6149" max="6149" width="20.28515625" style="108" customWidth="1"/>
    <col min="6150" max="6150" width="18.7109375" style="108" customWidth="1"/>
    <col min="6151" max="6400" width="16.5703125" style="108"/>
    <col min="6401" max="6401" width="33.140625" style="108" customWidth="1"/>
    <col min="6402" max="6402" width="5.28515625" style="108" customWidth="1"/>
    <col min="6403" max="6403" width="38.85546875" style="108" customWidth="1"/>
    <col min="6404" max="6404" width="17.7109375" style="108" customWidth="1"/>
    <col min="6405" max="6405" width="20.28515625" style="108" customWidth="1"/>
    <col min="6406" max="6406" width="18.7109375" style="108" customWidth="1"/>
    <col min="6407" max="6656" width="16.5703125" style="108"/>
    <col min="6657" max="6657" width="33.140625" style="108" customWidth="1"/>
    <col min="6658" max="6658" width="5.28515625" style="108" customWidth="1"/>
    <col min="6659" max="6659" width="38.85546875" style="108" customWidth="1"/>
    <col min="6660" max="6660" width="17.7109375" style="108" customWidth="1"/>
    <col min="6661" max="6661" width="20.28515625" style="108" customWidth="1"/>
    <col min="6662" max="6662" width="18.7109375" style="108" customWidth="1"/>
    <col min="6663" max="6912" width="16.5703125" style="108"/>
    <col min="6913" max="6913" width="33.140625" style="108" customWidth="1"/>
    <col min="6914" max="6914" width="5.28515625" style="108" customWidth="1"/>
    <col min="6915" max="6915" width="38.85546875" style="108" customWidth="1"/>
    <col min="6916" max="6916" width="17.7109375" style="108" customWidth="1"/>
    <col min="6917" max="6917" width="20.28515625" style="108" customWidth="1"/>
    <col min="6918" max="6918" width="18.7109375" style="108" customWidth="1"/>
    <col min="6919" max="7168" width="16.5703125" style="108"/>
    <col min="7169" max="7169" width="33.140625" style="108" customWidth="1"/>
    <col min="7170" max="7170" width="5.28515625" style="108" customWidth="1"/>
    <col min="7171" max="7171" width="38.85546875" style="108" customWidth="1"/>
    <col min="7172" max="7172" width="17.7109375" style="108" customWidth="1"/>
    <col min="7173" max="7173" width="20.28515625" style="108" customWidth="1"/>
    <col min="7174" max="7174" width="18.7109375" style="108" customWidth="1"/>
    <col min="7175" max="7424" width="16.5703125" style="108"/>
    <col min="7425" max="7425" width="33.140625" style="108" customWidth="1"/>
    <col min="7426" max="7426" width="5.28515625" style="108" customWidth="1"/>
    <col min="7427" max="7427" width="38.85546875" style="108" customWidth="1"/>
    <col min="7428" max="7428" width="17.7109375" style="108" customWidth="1"/>
    <col min="7429" max="7429" width="20.28515625" style="108" customWidth="1"/>
    <col min="7430" max="7430" width="18.7109375" style="108" customWidth="1"/>
    <col min="7431" max="7680" width="16.5703125" style="108"/>
    <col min="7681" max="7681" width="33.140625" style="108" customWidth="1"/>
    <col min="7682" max="7682" width="5.28515625" style="108" customWidth="1"/>
    <col min="7683" max="7683" width="38.85546875" style="108" customWidth="1"/>
    <col min="7684" max="7684" width="17.7109375" style="108" customWidth="1"/>
    <col min="7685" max="7685" width="20.28515625" style="108" customWidth="1"/>
    <col min="7686" max="7686" width="18.7109375" style="108" customWidth="1"/>
    <col min="7687" max="7936" width="16.5703125" style="108"/>
    <col min="7937" max="7937" width="33.140625" style="108" customWidth="1"/>
    <col min="7938" max="7938" width="5.28515625" style="108" customWidth="1"/>
    <col min="7939" max="7939" width="38.85546875" style="108" customWidth="1"/>
    <col min="7940" max="7940" width="17.7109375" style="108" customWidth="1"/>
    <col min="7941" max="7941" width="20.28515625" style="108" customWidth="1"/>
    <col min="7942" max="7942" width="18.7109375" style="108" customWidth="1"/>
    <col min="7943" max="8192" width="16.5703125" style="108"/>
    <col min="8193" max="8193" width="33.140625" style="108" customWidth="1"/>
    <col min="8194" max="8194" width="5.28515625" style="108" customWidth="1"/>
    <col min="8195" max="8195" width="38.85546875" style="108" customWidth="1"/>
    <col min="8196" max="8196" width="17.7109375" style="108" customWidth="1"/>
    <col min="8197" max="8197" width="20.28515625" style="108" customWidth="1"/>
    <col min="8198" max="8198" width="18.7109375" style="108" customWidth="1"/>
    <col min="8199" max="8448" width="16.5703125" style="108"/>
    <col min="8449" max="8449" width="33.140625" style="108" customWidth="1"/>
    <col min="8450" max="8450" width="5.28515625" style="108" customWidth="1"/>
    <col min="8451" max="8451" width="38.85546875" style="108" customWidth="1"/>
    <col min="8452" max="8452" width="17.7109375" style="108" customWidth="1"/>
    <col min="8453" max="8453" width="20.28515625" style="108" customWidth="1"/>
    <col min="8454" max="8454" width="18.7109375" style="108" customWidth="1"/>
    <col min="8455" max="8704" width="16.5703125" style="108"/>
    <col min="8705" max="8705" width="33.140625" style="108" customWidth="1"/>
    <col min="8706" max="8706" width="5.28515625" style="108" customWidth="1"/>
    <col min="8707" max="8707" width="38.85546875" style="108" customWidth="1"/>
    <col min="8708" max="8708" width="17.7109375" style="108" customWidth="1"/>
    <col min="8709" max="8709" width="20.28515625" style="108" customWidth="1"/>
    <col min="8710" max="8710" width="18.7109375" style="108" customWidth="1"/>
    <col min="8711" max="8960" width="16.5703125" style="108"/>
    <col min="8961" max="8961" width="33.140625" style="108" customWidth="1"/>
    <col min="8962" max="8962" width="5.28515625" style="108" customWidth="1"/>
    <col min="8963" max="8963" width="38.85546875" style="108" customWidth="1"/>
    <col min="8964" max="8964" width="17.7109375" style="108" customWidth="1"/>
    <col min="8965" max="8965" width="20.28515625" style="108" customWidth="1"/>
    <col min="8966" max="8966" width="18.7109375" style="108" customWidth="1"/>
    <col min="8967" max="9216" width="16.5703125" style="108"/>
    <col min="9217" max="9217" width="33.140625" style="108" customWidth="1"/>
    <col min="9218" max="9218" width="5.28515625" style="108" customWidth="1"/>
    <col min="9219" max="9219" width="38.85546875" style="108" customWidth="1"/>
    <col min="9220" max="9220" width="17.7109375" style="108" customWidth="1"/>
    <col min="9221" max="9221" width="20.28515625" style="108" customWidth="1"/>
    <col min="9222" max="9222" width="18.7109375" style="108" customWidth="1"/>
    <col min="9223" max="9472" width="16.5703125" style="108"/>
    <col min="9473" max="9473" width="33.140625" style="108" customWidth="1"/>
    <col min="9474" max="9474" width="5.28515625" style="108" customWidth="1"/>
    <col min="9475" max="9475" width="38.85546875" style="108" customWidth="1"/>
    <col min="9476" max="9476" width="17.7109375" style="108" customWidth="1"/>
    <col min="9477" max="9477" width="20.28515625" style="108" customWidth="1"/>
    <col min="9478" max="9478" width="18.7109375" style="108" customWidth="1"/>
    <col min="9479" max="9728" width="16.5703125" style="108"/>
    <col min="9729" max="9729" width="33.140625" style="108" customWidth="1"/>
    <col min="9730" max="9730" width="5.28515625" style="108" customWidth="1"/>
    <col min="9731" max="9731" width="38.85546875" style="108" customWidth="1"/>
    <col min="9732" max="9732" width="17.7109375" style="108" customWidth="1"/>
    <col min="9733" max="9733" width="20.28515625" style="108" customWidth="1"/>
    <col min="9734" max="9734" width="18.7109375" style="108" customWidth="1"/>
    <col min="9735" max="9984" width="16.5703125" style="108"/>
    <col min="9985" max="9985" width="33.140625" style="108" customWidth="1"/>
    <col min="9986" max="9986" width="5.28515625" style="108" customWidth="1"/>
    <col min="9987" max="9987" width="38.85546875" style="108" customWidth="1"/>
    <col min="9988" max="9988" width="17.7109375" style="108" customWidth="1"/>
    <col min="9989" max="9989" width="20.28515625" style="108" customWidth="1"/>
    <col min="9990" max="9990" width="18.7109375" style="108" customWidth="1"/>
    <col min="9991" max="10240" width="16.5703125" style="108"/>
    <col min="10241" max="10241" width="33.140625" style="108" customWidth="1"/>
    <col min="10242" max="10242" width="5.28515625" style="108" customWidth="1"/>
    <col min="10243" max="10243" width="38.85546875" style="108" customWidth="1"/>
    <col min="10244" max="10244" width="17.7109375" style="108" customWidth="1"/>
    <col min="10245" max="10245" width="20.28515625" style="108" customWidth="1"/>
    <col min="10246" max="10246" width="18.7109375" style="108" customWidth="1"/>
    <col min="10247" max="10496" width="16.5703125" style="108"/>
    <col min="10497" max="10497" width="33.140625" style="108" customWidth="1"/>
    <col min="10498" max="10498" width="5.28515625" style="108" customWidth="1"/>
    <col min="10499" max="10499" width="38.85546875" style="108" customWidth="1"/>
    <col min="10500" max="10500" width="17.7109375" style="108" customWidth="1"/>
    <col min="10501" max="10501" width="20.28515625" style="108" customWidth="1"/>
    <col min="10502" max="10502" width="18.7109375" style="108" customWidth="1"/>
    <col min="10503" max="10752" width="16.5703125" style="108"/>
    <col min="10753" max="10753" width="33.140625" style="108" customWidth="1"/>
    <col min="10754" max="10754" width="5.28515625" style="108" customWidth="1"/>
    <col min="10755" max="10755" width="38.85546875" style="108" customWidth="1"/>
    <col min="10756" max="10756" width="17.7109375" style="108" customWidth="1"/>
    <col min="10757" max="10757" width="20.28515625" style="108" customWidth="1"/>
    <col min="10758" max="10758" width="18.7109375" style="108" customWidth="1"/>
    <col min="10759" max="11008" width="16.5703125" style="108"/>
    <col min="11009" max="11009" width="33.140625" style="108" customWidth="1"/>
    <col min="11010" max="11010" width="5.28515625" style="108" customWidth="1"/>
    <col min="11011" max="11011" width="38.85546875" style="108" customWidth="1"/>
    <col min="11012" max="11012" width="17.7109375" style="108" customWidth="1"/>
    <col min="11013" max="11013" width="20.28515625" style="108" customWidth="1"/>
    <col min="11014" max="11014" width="18.7109375" style="108" customWidth="1"/>
    <col min="11015" max="11264" width="16.5703125" style="108"/>
    <col min="11265" max="11265" width="33.140625" style="108" customWidth="1"/>
    <col min="11266" max="11266" width="5.28515625" style="108" customWidth="1"/>
    <col min="11267" max="11267" width="38.85546875" style="108" customWidth="1"/>
    <col min="11268" max="11268" width="17.7109375" style="108" customWidth="1"/>
    <col min="11269" max="11269" width="20.28515625" style="108" customWidth="1"/>
    <col min="11270" max="11270" width="18.7109375" style="108" customWidth="1"/>
    <col min="11271" max="11520" width="16.5703125" style="108"/>
    <col min="11521" max="11521" width="33.140625" style="108" customWidth="1"/>
    <col min="11522" max="11522" width="5.28515625" style="108" customWidth="1"/>
    <col min="11523" max="11523" width="38.85546875" style="108" customWidth="1"/>
    <col min="11524" max="11524" width="17.7109375" style="108" customWidth="1"/>
    <col min="11525" max="11525" width="20.28515625" style="108" customWidth="1"/>
    <col min="11526" max="11526" width="18.7109375" style="108" customWidth="1"/>
    <col min="11527" max="11776" width="16.5703125" style="108"/>
    <col min="11777" max="11777" width="33.140625" style="108" customWidth="1"/>
    <col min="11778" max="11778" width="5.28515625" style="108" customWidth="1"/>
    <col min="11779" max="11779" width="38.85546875" style="108" customWidth="1"/>
    <col min="11780" max="11780" width="17.7109375" style="108" customWidth="1"/>
    <col min="11781" max="11781" width="20.28515625" style="108" customWidth="1"/>
    <col min="11782" max="11782" width="18.7109375" style="108" customWidth="1"/>
    <col min="11783" max="12032" width="16.5703125" style="108"/>
    <col min="12033" max="12033" width="33.140625" style="108" customWidth="1"/>
    <col min="12034" max="12034" width="5.28515625" style="108" customWidth="1"/>
    <col min="12035" max="12035" width="38.85546875" style="108" customWidth="1"/>
    <col min="12036" max="12036" width="17.7109375" style="108" customWidth="1"/>
    <col min="12037" max="12037" width="20.28515625" style="108" customWidth="1"/>
    <col min="12038" max="12038" width="18.7109375" style="108" customWidth="1"/>
    <col min="12039" max="12288" width="16.5703125" style="108"/>
    <col min="12289" max="12289" width="33.140625" style="108" customWidth="1"/>
    <col min="12290" max="12290" width="5.28515625" style="108" customWidth="1"/>
    <col min="12291" max="12291" width="38.85546875" style="108" customWidth="1"/>
    <col min="12292" max="12292" width="17.7109375" style="108" customWidth="1"/>
    <col min="12293" max="12293" width="20.28515625" style="108" customWidth="1"/>
    <col min="12294" max="12294" width="18.7109375" style="108" customWidth="1"/>
    <col min="12295" max="12544" width="16.5703125" style="108"/>
    <col min="12545" max="12545" width="33.140625" style="108" customWidth="1"/>
    <col min="12546" max="12546" width="5.28515625" style="108" customWidth="1"/>
    <col min="12547" max="12547" width="38.85546875" style="108" customWidth="1"/>
    <col min="12548" max="12548" width="17.7109375" style="108" customWidth="1"/>
    <col min="12549" max="12549" width="20.28515625" style="108" customWidth="1"/>
    <col min="12550" max="12550" width="18.7109375" style="108" customWidth="1"/>
    <col min="12551" max="12800" width="16.5703125" style="108"/>
    <col min="12801" max="12801" width="33.140625" style="108" customWidth="1"/>
    <col min="12802" max="12802" width="5.28515625" style="108" customWidth="1"/>
    <col min="12803" max="12803" width="38.85546875" style="108" customWidth="1"/>
    <col min="12804" max="12804" width="17.7109375" style="108" customWidth="1"/>
    <col min="12805" max="12805" width="20.28515625" style="108" customWidth="1"/>
    <col min="12806" max="12806" width="18.7109375" style="108" customWidth="1"/>
    <col min="12807" max="13056" width="16.5703125" style="108"/>
    <col min="13057" max="13057" width="33.140625" style="108" customWidth="1"/>
    <col min="13058" max="13058" width="5.28515625" style="108" customWidth="1"/>
    <col min="13059" max="13059" width="38.85546875" style="108" customWidth="1"/>
    <col min="13060" max="13060" width="17.7109375" style="108" customWidth="1"/>
    <col min="13061" max="13061" width="20.28515625" style="108" customWidth="1"/>
    <col min="13062" max="13062" width="18.7109375" style="108" customWidth="1"/>
    <col min="13063" max="13312" width="16.5703125" style="108"/>
    <col min="13313" max="13313" width="33.140625" style="108" customWidth="1"/>
    <col min="13314" max="13314" width="5.28515625" style="108" customWidth="1"/>
    <col min="13315" max="13315" width="38.85546875" style="108" customWidth="1"/>
    <col min="13316" max="13316" width="17.7109375" style="108" customWidth="1"/>
    <col min="13317" max="13317" width="20.28515625" style="108" customWidth="1"/>
    <col min="13318" max="13318" width="18.7109375" style="108" customWidth="1"/>
    <col min="13319" max="13568" width="16.5703125" style="108"/>
    <col min="13569" max="13569" width="33.140625" style="108" customWidth="1"/>
    <col min="13570" max="13570" width="5.28515625" style="108" customWidth="1"/>
    <col min="13571" max="13571" width="38.85546875" style="108" customWidth="1"/>
    <col min="13572" max="13572" width="17.7109375" style="108" customWidth="1"/>
    <col min="13573" max="13573" width="20.28515625" style="108" customWidth="1"/>
    <col min="13574" max="13574" width="18.7109375" style="108" customWidth="1"/>
    <col min="13575" max="13824" width="16.5703125" style="108"/>
    <col min="13825" max="13825" width="33.140625" style="108" customWidth="1"/>
    <col min="13826" max="13826" width="5.28515625" style="108" customWidth="1"/>
    <col min="13827" max="13827" width="38.85546875" style="108" customWidth="1"/>
    <col min="13828" max="13828" width="17.7109375" style="108" customWidth="1"/>
    <col min="13829" max="13829" width="20.28515625" style="108" customWidth="1"/>
    <col min="13830" max="13830" width="18.7109375" style="108" customWidth="1"/>
    <col min="13831" max="14080" width="16.5703125" style="108"/>
    <col min="14081" max="14081" width="33.140625" style="108" customWidth="1"/>
    <col min="14082" max="14082" width="5.28515625" style="108" customWidth="1"/>
    <col min="14083" max="14083" width="38.85546875" style="108" customWidth="1"/>
    <col min="14084" max="14084" width="17.7109375" style="108" customWidth="1"/>
    <col min="14085" max="14085" width="20.28515625" style="108" customWidth="1"/>
    <col min="14086" max="14086" width="18.7109375" style="108" customWidth="1"/>
    <col min="14087" max="14336" width="16.5703125" style="108"/>
    <col min="14337" max="14337" width="33.140625" style="108" customWidth="1"/>
    <col min="14338" max="14338" width="5.28515625" style="108" customWidth="1"/>
    <col min="14339" max="14339" width="38.85546875" style="108" customWidth="1"/>
    <col min="14340" max="14340" width="17.7109375" style="108" customWidth="1"/>
    <col min="14341" max="14341" width="20.28515625" style="108" customWidth="1"/>
    <col min="14342" max="14342" width="18.7109375" style="108" customWidth="1"/>
    <col min="14343" max="14592" width="16.5703125" style="108"/>
    <col min="14593" max="14593" width="33.140625" style="108" customWidth="1"/>
    <col min="14594" max="14594" width="5.28515625" style="108" customWidth="1"/>
    <col min="14595" max="14595" width="38.85546875" style="108" customWidth="1"/>
    <col min="14596" max="14596" width="17.7109375" style="108" customWidth="1"/>
    <col min="14597" max="14597" width="20.28515625" style="108" customWidth="1"/>
    <col min="14598" max="14598" width="18.7109375" style="108" customWidth="1"/>
    <col min="14599" max="14848" width="16.5703125" style="108"/>
    <col min="14849" max="14849" width="33.140625" style="108" customWidth="1"/>
    <col min="14850" max="14850" width="5.28515625" style="108" customWidth="1"/>
    <col min="14851" max="14851" width="38.85546875" style="108" customWidth="1"/>
    <col min="14852" max="14852" width="17.7109375" style="108" customWidth="1"/>
    <col min="14853" max="14853" width="20.28515625" style="108" customWidth="1"/>
    <col min="14854" max="14854" width="18.7109375" style="108" customWidth="1"/>
    <col min="14855" max="15104" width="16.5703125" style="108"/>
    <col min="15105" max="15105" width="33.140625" style="108" customWidth="1"/>
    <col min="15106" max="15106" width="5.28515625" style="108" customWidth="1"/>
    <col min="15107" max="15107" width="38.85546875" style="108" customWidth="1"/>
    <col min="15108" max="15108" width="17.7109375" style="108" customWidth="1"/>
    <col min="15109" max="15109" width="20.28515625" style="108" customWidth="1"/>
    <col min="15110" max="15110" width="18.7109375" style="108" customWidth="1"/>
    <col min="15111" max="15360" width="16.5703125" style="108"/>
    <col min="15361" max="15361" width="33.140625" style="108" customWidth="1"/>
    <col min="15362" max="15362" width="5.28515625" style="108" customWidth="1"/>
    <col min="15363" max="15363" width="38.85546875" style="108" customWidth="1"/>
    <col min="15364" max="15364" width="17.7109375" style="108" customWidth="1"/>
    <col min="15365" max="15365" width="20.28515625" style="108" customWidth="1"/>
    <col min="15366" max="15366" width="18.7109375" style="108" customWidth="1"/>
    <col min="15367" max="15616" width="16.5703125" style="108"/>
    <col min="15617" max="15617" width="33.140625" style="108" customWidth="1"/>
    <col min="15618" max="15618" width="5.28515625" style="108" customWidth="1"/>
    <col min="15619" max="15619" width="38.85546875" style="108" customWidth="1"/>
    <col min="15620" max="15620" width="17.7109375" style="108" customWidth="1"/>
    <col min="15621" max="15621" width="20.28515625" style="108" customWidth="1"/>
    <col min="15622" max="15622" width="18.7109375" style="108" customWidth="1"/>
    <col min="15623" max="15872" width="16.5703125" style="108"/>
    <col min="15873" max="15873" width="33.140625" style="108" customWidth="1"/>
    <col min="15874" max="15874" width="5.28515625" style="108" customWidth="1"/>
    <col min="15875" max="15875" width="38.85546875" style="108" customWidth="1"/>
    <col min="15876" max="15876" width="17.7109375" style="108" customWidth="1"/>
    <col min="15877" max="15877" width="20.28515625" style="108" customWidth="1"/>
    <col min="15878" max="15878" width="18.7109375" style="108" customWidth="1"/>
    <col min="15879" max="16128" width="16.5703125" style="108"/>
    <col min="16129" max="16129" width="33.140625" style="108" customWidth="1"/>
    <col min="16130" max="16130" width="5.28515625" style="108" customWidth="1"/>
    <col min="16131" max="16131" width="38.85546875" style="108" customWidth="1"/>
    <col min="16132" max="16132" width="17.7109375" style="108" customWidth="1"/>
    <col min="16133" max="16133" width="20.28515625" style="108" customWidth="1"/>
    <col min="16134" max="16134" width="18.7109375" style="108" customWidth="1"/>
    <col min="16135" max="16384" width="16.5703125" style="108"/>
  </cols>
  <sheetData>
    <row r="1" spans="1:6" ht="15" x14ac:dyDescent="0.25">
      <c r="C1" s="107" t="s">
        <v>356</v>
      </c>
    </row>
    <row r="3" spans="1:6" s="110" customFormat="1" ht="33.75" x14ac:dyDescent="0.2">
      <c r="A3" s="109" t="s">
        <v>357</v>
      </c>
      <c r="B3" s="109" t="s">
        <v>358</v>
      </c>
      <c r="C3" s="109" t="s">
        <v>359</v>
      </c>
      <c r="D3" s="109" t="s">
        <v>360</v>
      </c>
      <c r="E3" s="109" t="s">
        <v>361</v>
      </c>
      <c r="F3" s="109" t="s">
        <v>25</v>
      </c>
    </row>
    <row r="4" spans="1:6" s="110" customFormat="1" ht="22.5" x14ac:dyDescent="0.2">
      <c r="A4" s="111" t="s">
        <v>362</v>
      </c>
      <c r="B4" s="109">
        <v>500</v>
      </c>
      <c r="C4" s="109" t="s">
        <v>31</v>
      </c>
      <c r="D4" s="112">
        <v>142720.49</v>
      </c>
      <c r="E4" s="113">
        <v>-579765.37</v>
      </c>
      <c r="F4" s="114">
        <f>D4-E4</f>
        <v>722485.86</v>
      </c>
    </row>
    <row r="5" spans="1:6" s="110" customFormat="1" ht="26.25" customHeight="1" x14ac:dyDescent="0.2">
      <c r="A5" s="115" t="s">
        <v>363</v>
      </c>
      <c r="B5" s="109">
        <v>520</v>
      </c>
      <c r="C5" s="109" t="s">
        <v>31</v>
      </c>
      <c r="D5" s="116" t="s">
        <v>43</v>
      </c>
      <c r="E5" s="117" t="s">
        <v>43</v>
      </c>
      <c r="F5" s="116" t="s">
        <v>43</v>
      </c>
    </row>
    <row r="6" spans="1:6" s="110" customFormat="1" ht="25.5" customHeight="1" x14ac:dyDescent="0.2">
      <c r="A6" s="111" t="s">
        <v>364</v>
      </c>
      <c r="B6" s="109">
        <v>620</v>
      </c>
      <c r="C6" s="109" t="s">
        <v>31</v>
      </c>
      <c r="D6" s="116" t="s">
        <v>43</v>
      </c>
      <c r="E6" s="116" t="s">
        <v>43</v>
      </c>
      <c r="F6" s="116" t="s">
        <v>43</v>
      </c>
    </row>
    <row r="7" spans="1:6" s="110" customFormat="1" ht="17.25" customHeight="1" x14ac:dyDescent="0.2">
      <c r="A7" s="111" t="s">
        <v>365</v>
      </c>
      <c r="B7" s="109"/>
      <c r="C7" s="109"/>
      <c r="D7" s="116" t="s">
        <v>43</v>
      </c>
      <c r="E7" s="116" t="s">
        <v>43</v>
      </c>
      <c r="F7" s="116" t="s">
        <v>43</v>
      </c>
    </row>
    <row r="8" spans="1:6" ht="16.5" customHeight="1" x14ac:dyDescent="0.2">
      <c r="A8" s="118" t="s">
        <v>366</v>
      </c>
      <c r="B8" s="119">
        <v>700</v>
      </c>
      <c r="C8" s="119" t="s">
        <v>367</v>
      </c>
      <c r="D8" s="112">
        <v>142720.49</v>
      </c>
      <c r="E8" s="113">
        <v>-579765.37</v>
      </c>
      <c r="F8" s="114">
        <f t="shared" ref="F8:F9" si="0">D8-E8</f>
        <v>722485.86</v>
      </c>
    </row>
    <row r="9" spans="1:6" ht="24.75" customHeight="1" x14ac:dyDescent="0.2">
      <c r="A9" s="118" t="s">
        <v>368</v>
      </c>
      <c r="B9" s="119">
        <v>700</v>
      </c>
      <c r="C9" s="119" t="s">
        <v>369</v>
      </c>
      <c r="D9" s="112">
        <v>142720.49</v>
      </c>
      <c r="E9" s="113">
        <v>-579765.37</v>
      </c>
      <c r="F9" s="114">
        <f t="shared" si="0"/>
        <v>722485.86</v>
      </c>
    </row>
    <row r="10" spans="1:6" ht="17.25" customHeight="1" x14ac:dyDescent="0.2">
      <c r="A10" s="118" t="s">
        <v>370</v>
      </c>
      <c r="B10" s="119">
        <v>710</v>
      </c>
      <c r="C10" s="119" t="s">
        <v>371</v>
      </c>
      <c r="D10" s="120">
        <v>-5168100</v>
      </c>
      <c r="E10" s="114">
        <v>-3452703.9</v>
      </c>
      <c r="F10" s="121" t="s">
        <v>372</v>
      </c>
    </row>
    <row r="11" spans="1:6" ht="24.75" customHeight="1" x14ac:dyDescent="0.2">
      <c r="A11" s="118" t="s">
        <v>373</v>
      </c>
      <c r="B11" s="119">
        <v>710</v>
      </c>
      <c r="C11" s="119" t="s">
        <v>374</v>
      </c>
      <c r="D11" s="120">
        <v>-5168100</v>
      </c>
      <c r="E11" s="114">
        <v>-3452703.9</v>
      </c>
      <c r="F11" s="121" t="s">
        <v>31</v>
      </c>
    </row>
    <row r="12" spans="1:6" ht="27.75" customHeight="1" x14ac:dyDescent="0.2">
      <c r="A12" s="118" t="s">
        <v>375</v>
      </c>
      <c r="B12" s="119">
        <v>710</v>
      </c>
      <c r="C12" s="119" t="s">
        <v>376</v>
      </c>
      <c r="D12" s="120">
        <v>-5168100</v>
      </c>
      <c r="E12" s="114">
        <v>-3452703.9</v>
      </c>
      <c r="F12" s="121" t="s">
        <v>31</v>
      </c>
    </row>
    <row r="13" spans="1:6" ht="24.75" customHeight="1" x14ac:dyDescent="0.2">
      <c r="A13" s="118" t="s">
        <v>377</v>
      </c>
      <c r="B13" s="119">
        <v>710</v>
      </c>
      <c r="C13" s="119" t="s">
        <v>378</v>
      </c>
      <c r="D13" s="120">
        <v>-5168100</v>
      </c>
      <c r="E13" s="114">
        <v>-3452703.9</v>
      </c>
      <c r="F13" s="121" t="s">
        <v>31</v>
      </c>
    </row>
    <row r="14" spans="1:6" ht="15.75" customHeight="1" x14ac:dyDescent="0.2">
      <c r="A14" s="118" t="s">
        <v>379</v>
      </c>
      <c r="B14" s="119">
        <v>720</v>
      </c>
      <c r="C14" s="119" t="s">
        <v>380</v>
      </c>
      <c r="D14" s="114">
        <v>5310820.49</v>
      </c>
      <c r="E14" s="114">
        <v>2872938.53</v>
      </c>
      <c r="F14" s="121" t="s">
        <v>31</v>
      </c>
    </row>
    <row r="15" spans="1:6" ht="24.75" customHeight="1" x14ac:dyDescent="0.2">
      <c r="A15" s="118" t="s">
        <v>381</v>
      </c>
      <c r="B15" s="119">
        <v>720</v>
      </c>
      <c r="C15" s="119" t="s">
        <v>382</v>
      </c>
      <c r="D15" s="114">
        <v>5310820.49</v>
      </c>
      <c r="E15" s="114">
        <v>2872938.53</v>
      </c>
      <c r="F15" s="121" t="s">
        <v>31</v>
      </c>
    </row>
    <row r="16" spans="1:6" ht="24.75" customHeight="1" x14ac:dyDescent="0.2">
      <c r="A16" s="118" t="s">
        <v>383</v>
      </c>
      <c r="B16" s="119">
        <v>720</v>
      </c>
      <c r="C16" s="119" t="s">
        <v>384</v>
      </c>
      <c r="D16" s="114">
        <v>5310820.49</v>
      </c>
      <c r="E16" s="114">
        <v>2872938.53</v>
      </c>
      <c r="F16" s="121" t="s">
        <v>31</v>
      </c>
    </row>
    <row r="17" spans="1:6" ht="24" customHeight="1" x14ac:dyDescent="0.2">
      <c r="A17" s="118" t="s">
        <v>385</v>
      </c>
      <c r="B17" s="119">
        <v>720</v>
      </c>
      <c r="C17" s="119" t="s">
        <v>386</v>
      </c>
      <c r="D17" s="114">
        <v>5310820.49</v>
      </c>
      <c r="E17" s="114">
        <v>2872938.53</v>
      </c>
      <c r="F17" s="121" t="s">
        <v>31</v>
      </c>
    </row>
    <row r="18" spans="1:6" x14ac:dyDescent="0.2">
      <c r="A18" s="122"/>
      <c r="B18" s="123"/>
      <c r="C18" s="123"/>
      <c r="D18" s="124"/>
      <c r="E18" s="124"/>
      <c r="F18" s="124"/>
    </row>
    <row r="19" spans="1:6" x14ac:dyDescent="0.2">
      <c r="A19" s="125"/>
      <c r="B19" s="126"/>
      <c r="C19" s="126"/>
      <c r="D19" s="127"/>
      <c r="E19" s="127"/>
      <c r="F19" s="127"/>
    </row>
    <row r="20" spans="1:6" x14ac:dyDescent="0.2">
      <c r="A20" s="128" t="s">
        <v>387</v>
      </c>
      <c r="B20" s="129"/>
      <c r="C20" s="130" t="s">
        <v>388</v>
      </c>
      <c r="D20" s="131"/>
      <c r="E20" s="127"/>
      <c r="F20" s="127"/>
    </row>
    <row r="21" spans="1:6" x14ac:dyDescent="0.2">
      <c r="A21" s="132" t="s">
        <v>389</v>
      </c>
      <c r="B21" s="129"/>
      <c r="C21" s="131"/>
      <c r="D21" s="131"/>
      <c r="E21" s="127"/>
      <c r="F21" s="127"/>
    </row>
    <row r="22" spans="1:6" x14ac:dyDescent="0.2">
      <c r="A22" s="132"/>
      <c r="B22" s="129"/>
      <c r="C22" s="131"/>
      <c r="D22" s="131"/>
      <c r="E22" s="127"/>
      <c r="F22" s="127"/>
    </row>
    <row r="23" spans="1:6" x14ac:dyDescent="0.2">
      <c r="A23" s="128" t="s">
        <v>390</v>
      </c>
      <c r="B23" s="129"/>
      <c r="C23" s="131"/>
      <c r="D23" s="131"/>
      <c r="E23" s="127"/>
      <c r="F23" s="127"/>
    </row>
    <row r="24" spans="1:6" x14ac:dyDescent="0.2">
      <c r="A24" s="132" t="s">
        <v>391</v>
      </c>
      <c r="B24" s="129"/>
      <c r="C24" s="131"/>
      <c r="D24" s="131"/>
      <c r="E24" s="127"/>
      <c r="F24" s="127"/>
    </row>
    <row r="25" spans="1:6" x14ac:dyDescent="0.2">
      <c r="A25" s="133"/>
      <c r="B25" s="129"/>
      <c r="C25" s="131"/>
      <c r="D25" s="131"/>
      <c r="E25" s="127"/>
      <c r="F25" s="127"/>
    </row>
    <row r="26" spans="1:6" x14ac:dyDescent="0.2">
      <c r="A26" s="132" t="s">
        <v>392</v>
      </c>
      <c r="B26" s="129"/>
      <c r="C26" s="134" t="s">
        <v>393</v>
      </c>
      <c r="D26" s="131"/>
      <c r="E26" s="127"/>
      <c r="F26" s="127"/>
    </row>
    <row r="27" spans="1:6" x14ac:dyDescent="0.2">
      <c r="A27" s="132" t="s">
        <v>394</v>
      </c>
      <c r="B27" s="129"/>
      <c r="C27" s="131"/>
      <c r="D27" s="131"/>
      <c r="E27" s="127"/>
      <c r="F27" s="127"/>
    </row>
    <row r="28" spans="1:6" x14ac:dyDescent="0.2">
      <c r="A28" s="132" t="s">
        <v>395</v>
      </c>
      <c r="B28" s="129"/>
      <c r="C28" s="131"/>
      <c r="D28" s="131"/>
      <c r="E28" s="127"/>
      <c r="F28" s="127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27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5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347</v>
      </c>
    </row>
    <row r="7" spans="1:2" x14ac:dyDescent="0.2">
      <c r="A7" t="s">
        <v>348</v>
      </c>
      <c r="B7" t="s">
        <v>347</v>
      </c>
    </row>
    <row r="8" spans="1:2" x14ac:dyDescent="0.2">
      <c r="A8" t="s">
        <v>349</v>
      </c>
      <c r="B8" t="s">
        <v>350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345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2018-09-06T11:39:32Z</cp:lastPrinted>
  <dcterms:created xsi:type="dcterms:W3CDTF">2018-09-06T11:39:56Z</dcterms:created>
  <dcterms:modified xsi:type="dcterms:W3CDTF">2018-09-06T11:50:48Z</dcterms:modified>
</cp:coreProperties>
</file>