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11" r:id="rId3"/>
    <sheet name="ExportParams" sheetId="10" state="hidden" r:id="rId4"/>
  </sheets>
  <externalReferences>
    <externalReference r:id="rId5"/>
  </externalReferences>
  <definedNames>
    <definedName name="_Otchet_Period_Source__AT_ObjectName">#REF!</definedName>
    <definedName name="_PBuh_">#REF!</definedName>
    <definedName name="_PBuhN_">#REF!</definedName>
    <definedName name="_Period_">#REF!</definedName>
    <definedName name="_PRuk_">#REF!</definedName>
    <definedName name="_PRukN_">#REF!</definedName>
    <definedName name="_RDate_">#REF!</definedName>
    <definedName name="_СпрОКАТО_">#REF!</definedName>
    <definedName name="_СпрОКПО_">#REF!</definedName>
    <definedName name="APPT" localSheetId="0">Доходы!$A$24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Доходы!$A$72</definedName>
    <definedName name="REND_1" localSheetId="1">Расходы!$A$139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0">Доходы!$A$1:$G$73</definedName>
  </definedNames>
  <calcPr calcId="162913" refMode="R1C1"/>
</workbook>
</file>

<file path=xl/calcChain.xml><?xml version="1.0" encoding="utf-8"?>
<calcChain xmlns="http://schemas.openxmlformats.org/spreadsheetml/2006/main">
  <c r="F10" i="11" l="1"/>
  <c r="F9" i="11"/>
  <c r="F4" i="11"/>
  <c r="F137" i="8" l="1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<sst xmlns="http://schemas.openxmlformats.org/spreadsheetml/2006/main" count="673" uniqueCount="401">
  <si>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</si>
  <si>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</si>
  <si>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</si>
  <si>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</si>
  <si>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</si>
  <si>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</si>
  <si>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</si>
  <si>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</si>
  <si>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</si>
  <si>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</si>
  <si>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</si>
  <si>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</si>
  <si>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</si>
  <si>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</si>
  <si>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</si>
  <si>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</si>
  <si>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</si>
  <si>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</si>
  <si>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</si>
  <si>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</si>
  <si>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</si>
  <si>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</si>
  <si>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</si>
  <si>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</si>
  <si>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</si>
  <si>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</si>
  <si>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</si>
  <si>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</si>
  <si>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</si>
  <si>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01.12.2016 г.</t>
  </si>
  <si>
    <t>01.12.2016</t>
  </si>
  <si>
    <t>Администрация Нижнебыковского сельского поселения</t>
  </si>
  <si>
    <t>ППО Нижнебыковского сельского поселения Верхнедонского района</t>
  </si>
  <si>
    <t>Единица измерения: руб.</t>
  </si>
  <si>
    <t>79220124</t>
  </si>
  <si>
    <t>951</t>
  </si>
  <si>
    <t>60608440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</si>
  <si>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</si>
  <si>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</si>
  <si>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</si>
  <si>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</si>
  <si>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</si>
  <si>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</si>
  <si>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</si>
  <si>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</si>
  <si>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</si>
  <si>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</si>
  <si>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</si>
  <si>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</si>
  <si>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</si>
  <si>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</si>
  <si>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</si>
  <si>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</si>
  <si>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</si>
  <si>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</si>
  <si>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</si>
  <si>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</si>
  <si>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</si>
  <si>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</si>
  <si>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</si>
  <si>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</si>
  <si>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</si>
  <si>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</si>
  <si>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</si>
  <si>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</si>
  <si>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</si>
  <si>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</si>
  <si>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</si>
  <si>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</si>
  <si>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</si>
  <si>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</si>
  <si>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</si>
  <si>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</si>
  <si>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</si>
  <si>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</si>
  <si>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</si>
  <si>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</si>
  <si>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</si>
  <si>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</si>
  <si>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</si>
  <si>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</si>
  <si>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</si>
  <si>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</si>
  <si>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</si>
  <si>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</si>
  <si>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</si>
  <si>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</si>
  <si>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</si>
  <si>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</si>
  <si>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</si>
  <si>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</si>
  <si>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</si>
  <si>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</si>
  <si>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</si>
  <si>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</si>
  <si>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</si>
  <si>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</si>
  <si>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</si>
  <si>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</si>
  <si>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</si>
  <si>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</si>
  <si>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</si>
  <si>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</si>
  <si>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</si>
  <si>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</si>
  <si>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</si>
  <si>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</si>
  <si>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</si>
  <si>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</si>
  <si>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</si>
  <si>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</si>
  <si>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</si>
  <si>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</si>
  <si>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</si>
  <si>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</si>
  <si>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</si>
  <si>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</si>
  <si>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</si>
  <si>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</si>
  <si>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</si>
  <si>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</si>
  <si>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</si>
  <si>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</si>
  <si>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</si>
  <si>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951 20201000000000151</t>
  </si>
  <si>
    <t>Дотации на выравнивание бюджетной обеспеченности</t>
  </si>
  <si>
    <t>951 20201001000000151</t>
  </si>
  <si>
    <t>Дотации бюджетам сельских поселений на выравнивание бюджетной обеспеченности</t>
  </si>
  <si>
    <t>951 20201001100000151</t>
  </si>
  <si>
    <t>Субвенции бюджетам бюджетной системы Российской Федерации</t>
  </si>
  <si>
    <t>951 20203000000000151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</si>
  <si>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</si>
  <si>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</si>
  <si>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</si>
  <si>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951 20203015100000151</t>
  </si>
  <si>
    <t>Субвенции местным бюджетам на выполнение передаваемых полномочий субъектов Российской Федерации</t>
  </si>
  <si>
    <t>951 20203024000000151</t>
  </si>
  <si>
    <t>Субвенции бюджетам сельских поселений на выполнение передаваемых полномочий субъектов Российской Федерации</t>
  </si>
  <si>
    <t>951 20203024100000151</t>
  </si>
  <si>
    <t>Иные межбюджетные трансферты</t>
  </si>
  <si>
    <t>951 20204000000000151</t>
  </si>
  <si>
    <t>Прочие межбюджетные трансферты, передаваемые бюджетам</t>
  </si>
  <si>
    <t>951 20204999000000151</t>
  </si>
  <si>
    <t>Прочие межбюджетные трансферты, передаваемые бюджетам сельских поселений</t>
  </si>
  <si>
    <t>951 20204999100000151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</si>
  <si>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</si>
  <si>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</si>
  <si>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</si>
  <si>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</si>
  <si>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</si>
  <si>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</si>
  <si>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</si>
  <si>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951 0102 0000000000 000 </t>
  </si>
  <si>
    <t>Обеспечение функционирования Главы Нижнебыковского сельского поселения</t>
  </si>
  <si>
    <t xml:space="preserve">951 0102 8800000000 000 </t>
  </si>
  <si>
    <t>Глава Нижнебыковского сельского поселения</t>
  </si>
  <si>
    <t xml:space="preserve">951 0102 8810000000 000 </t>
  </si>
  <si>
    <t>Расходы на выплаты по оплате труда работников органов местного самоуправления по непрограммному направлению расходов «Глава Нижнебыковского сельского поселения» в рамках непрограммного направления деятельности «Обеспечение функционирования Главы Нижнебыковского сельского поселения»</t>
  </si>
  <si>
    <t xml:space="preserve">951 0102 8810000110 000 </t>
  </si>
  <si>
    <t>Фонд оплаты труда государственных (муниципальных) органов</t>
  </si>
  <si>
    <t xml:space="preserve">951 0102 8810000110 121 </t>
  </si>
  <si>
    <t>Иные выплаты персоналу государственных (муниципальных) органов, за исключением фонда оплаты труда</t>
  </si>
  <si>
    <t xml:space="preserve">951 0102 8810000110 122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</si>
  <si>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</si>
  <si>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951 0102 8810000110 129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</si>
  <si>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</si>
  <si>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</si>
  <si>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Нижнебыковского сельского поселения «Энергоэффетивность и развитие энергетики»</t>
  </si>
  <si>
    <t xml:space="preserve">951 0104 0600000000 000 </t>
  </si>
  <si>
    <t>Подпрограмма «Обеспечение реализации муниципальной программы Нижнебыковского сельского поселения «Энергоэффективность и развитие энергетики»</t>
  </si>
  <si>
    <t xml:space="preserve">951 0104 0620000000 000 </t>
  </si>
  <si>
    <t>Расходы по оплате за потребление электроэнергии и  обслуживание электролиний в рамках подпрограммы «Обеспечение реализации муниципальной  программы Нижнебыковского сельского поселения «Энергоэффективность и развитие энергетики» муниципальной программы «Энергоэффективность и развитие энергетики»</t>
  </si>
  <si>
    <t xml:space="preserve">951 0104 0620027150 000 </t>
  </si>
  <si>
    <t>Прочая закупка товаров, работ и услуг для обеспечения государственных (муниципальных) нужд</t>
  </si>
  <si>
    <t xml:space="preserve">951 0104 0620027150 244 </t>
  </si>
  <si>
    <t>Муниципальная программа Нижнебыковского сельского поселения «Муниципальная политика»</t>
  </si>
  <si>
    <t xml:space="preserve">951 0104 0700000000 000 </t>
  </si>
  <si>
    <t>Подпрограмма «Развитие муниципального управления и муниципальной службы в Нижнебыковском сельском поселении»</t>
  </si>
  <si>
    <t xml:space="preserve">951 0104 0710000000 000 </t>
  </si>
  <si>
    <t>Обеспечение доступа муниципальных служащих к услугам в области информационных технологий в рамках подпрограммы «Развитие муниципального управления и муниципальной службы в Нижнебыковском сельском поселении» муниципальной программы Нижнебыковского сельского поселения «Муниципальная политика»</t>
  </si>
  <si>
    <t xml:space="preserve">951 0104 0710027270 000 </t>
  </si>
  <si>
    <t xml:space="preserve">951 0104 0710027270 244 </t>
  </si>
  <si>
    <t>Обеспечение деятельности аппарата Администрации Нижнебыковского сельского поселения</t>
  </si>
  <si>
    <t xml:space="preserve">951 0104 8900000000 000 </t>
  </si>
  <si>
    <t>Аппарат Администрации Нижнебыковского сельского поселения</t>
  </si>
  <si>
    <t xml:space="preserve">951 0104 8910000000 000 </t>
  </si>
  <si>
    <t>Расходы на выплаты по оплате труда работников Администрации Нижнебыковского сельского поселения в рамках обеспечения деятельности аппарата Администрации Нижнебыковского сельского поселения</t>
  </si>
  <si>
    <t xml:space="preserve">951 0104 8910000110 000 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</si>
  <si>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</si>
  <si>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</si>
  <si>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</si>
  <si>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функций органов местного самоуправления в рамках обеспечения деятельности аппарата Администрации Нижнебыковского сельского поселения</t>
  </si>
  <si>
    <t xml:space="preserve">951 0104 8910000190 000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</si>
  <si>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</si>
  <si>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</si>
  <si>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</si>
  <si>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</si>
  <si>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</si>
  <si>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</si>
  <si>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</si>
  <si>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</si>
  <si>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</si>
  <si>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 xml:space="preserve"> 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аппарата Администрации Нижнебыковского сельского поселения»</t>
  </si>
  <si>
    <t xml:space="preserve">951 0104 8990072390 000 </t>
  </si>
  <si>
    <t xml:space="preserve">951 0104 8990072390 244 </t>
  </si>
  <si>
    <t>Обеспечение проведения выборов и референдумов</t>
  </si>
  <si>
    <t xml:space="preserve">951 0107 0000000000 000 </t>
  </si>
  <si>
    <t>Непрограммные расходы  органов местного самоуправления Нижнебыковского сельского поселения</t>
  </si>
  <si>
    <t xml:space="preserve">951 0107 9900000000 000 </t>
  </si>
  <si>
    <t>Непрограммные расходы</t>
  </si>
  <si>
    <t xml:space="preserve">951 0107 9990000000 000 </t>
  </si>
  <si>
    <t xml:space="preserve">Реализация направления расходов по иным непрограммным мероприятиям в рамках непрограммного направления деятельности Администрации Нижнебыковского сельского поселения </t>
  </si>
  <si>
    <t xml:space="preserve">951 0107 9990099990 000 </t>
  </si>
  <si>
    <t>Специальные расходы</t>
  </si>
  <si>
    <t xml:space="preserve">951 0107 9990099990 880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</si>
  <si>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</si>
  <si>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</si>
  <si>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</si>
  <si>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</si>
  <si>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</si>
  <si>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 xml:space="preserve">Резервный фонд Администрации Нижнебыковского сельского поселения на финансовое обеспечение непредвиденных расходов в рамках непрограммных расходов органов местного самоуправления Нижнебыковского сельского поселения 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</si>
  <si>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</si>
  <si>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</si>
  <si>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</si>
  <si>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</si>
  <si>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</si>
  <si>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Нижнебыковского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</si>
  <si>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</si>
  <si>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«Укрепление общественного порядка»</t>
  </si>
  <si>
    <t xml:space="preserve">951 0113 0210000000 000 </t>
  </si>
  <si>
    <t xml:space="preserve">Реализация направления расходов в рамках подпрограммы «Укрепление общественного порядка»  муниципальной программы Нижнебыковского сельского поселения «Обеспечение общественного порядка и противодействие преступности» </t>
  </si>
  <si>
    <t xml:space="preserve">951 0113 0210099990 000 </t>
  </si>
  <si>
    <t xml:space="preserve">951 0113 0210099990 244 </t>
  </si>
  <si>
    <t xml:space="preserve">951 0113 0700000000 000 </t>
  </si>
  <si>
    <t xml:space="preserve">951 0113 0710000000 000 </t>
  </si>
  <si>
    <t>Официальная публикация нормативно-правовых актов Нижнебыковского сельского поселения, проектов правовых актов Нижнебыковского сельского поселения и иных информационных материалов в рамках подпрограммы «Развитие муниципального управления и муниципальной службы в Нижнебыковском сельском поселении» муниципальной программы Нижнебыковского сельского поселения «Муниципальная политика»</t>
  </si>
  <si>
    <t xml:space="preserve">951 0113 0710027180 000 </t>
  </si>
  <si>
    <t xml:space="preserve">951 0113 0710027180 244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</si>
  <si>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</si>
  <si>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</si>
  <si>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</si>
  <si>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</si>
  <si>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</si>
  <si>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</si>
  <si>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аппарата Администрации Нижнебыковского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</si>
  <si>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</si>
  <si>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</si>
  <si>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</si>
  <si>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</si>
  <si>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</si>
  <si>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</si>
  <si>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</si>
  <si>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Нижнебыковского сельского поселения 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</si>
  <si>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</si>
  <si>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«Защита от чрезвычайных ситуаций»</t>
  </si>
  <si>
    <t xml:space="preserve">951 0309 0310000000 000 </t>
  </si>
  <si>
    <t xml:space="preserve">Мероприятия по защите населения от чрезвычайных ситуаций в рамках подпрограммы «Защита от чрезвычайных ситуаций» муниципальной программы Нижнебыковского сельского поселения «Защита населения и территории от чрезвычайных ситуаций, обеспечение пожарной безопасности и </t>
  </si>
  <si>
    <t xml:space="preserve">951 0309 0310027060 000 </t>
  </si>
  <si>
    <t xml:space="preserve">951 0309 0310027060 244 </t>
  </si>
  <si>
    <t>Расходы на предоставление межбюджетных трансфертов из бюджета Нижнебыковского сельского поселения в рамках подпрограммы «Защита от чрезвычайных ситуаций» муниципальной программы Нижнебыковского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</si>
  <si>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951 0309 0310085010 000 </t>
  </si>
  <si>
    <t xml:space="preserve">951 0309 0310085010 540 </t>
  </si>
  <si>
    <t>Национальная экономика</t>
  </si>
  <si>
    <t xml:space="preserve">951 0400 0000000000 000 </t>
  </si>
  <si>
    <t> Дорожное хозяйство (дорожные фонды)</t>
  </si>
  <si>
    <t xml:space="preserve">951 0409 0000000000 000 </t>
  </si>
  <si>
    <t xml:space="preserve"> Муниципальная программа Нижнебыковского сельского поселения «Развитие транспортной системы»</t>
  </si>
  <si>
    <t xml:space="preserve">951 0409 0500000000 000 </t>
  </si>
  <si>
    <t>Подпрограмма «Развитие сети внутрипоселковых автомобильных дорог»</t>
  </si>
  <si>
    <t xml:space="preserve">951 0409 0510000000 000 </t>
  </si>
  <si>
    <t>Расходы на содержание автомобильных дорог общего пользования и искусственных сооружений на них в рамках подпрограммы «Развитие сети внутрипоселковых автомобильных дорог» муниципальной программы Нижнебыковского сельского поселения «Развитие транспортной системы»</t>
  </si>
  <si>
    <t xml:space="preserve">951 0409 0510027090 000 </t>
  </si>
  <si>
    <t xml:space="preserve">951 0409 0510027090 244 </t>
  </si>
  <si>
    <t>Подпрограмма «Повышение безопасности дорожного движения в Нижнебыковском сельском поселении»</t>
  </si>
  <si>
    <t xml:space="preserve">951 0409 0520000000 000 </t>
  </si>
  <si>
    <t>Расходы на разработку дислокации дорожных знаков на автомобильных дорогах общего пользования местного значения, установка дорожных знаков в соответствии со схемами дислокации дорожных знаков в рамках подпрограммы «Повышение безопасности дорожного движения» муниципальной программы Нижнебыковского сельского поселения «Развитие транспортной системы»</t>
  </si>
  <si>
    <t xml:space="preserve">951 0409 0520027120 000 </t>
  </si>
  <si>
    <t xml:space="preserve">951 0409 0520027120 244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</si>
  <si>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</si>
  <si>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</si>
  <si>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</si>
  <si>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</si>
  <si>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предоставление межбюджетных трансфертов из бюджета Нижнебыковского сельского поселения по иным непрограммным мероприятиям в рамках непрограммных расходов Администрации Нижнебыковского сельского поселения</t>
  </si>
  <si>
    <t xml:space="preserve">951 0412 9990085010 000 </t>
  </si>
  <si>
    <t xml:space="preserve">951 0412 9990085010 540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</si>
  <si>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</si>
  <si>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</si>
  <si>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</si>
  <si>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</si>
  <si>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Нижнебыковского сельского поселения «Обеспечение качественными жилищно-коммунальными услугами населения Нижнебыковского сельского поселения</t>
  </si>
  <si>
    <t xml:space="preserve">951 0502 0100000000 000 </t>
  </si>
  <si>
    <t>Подпрограмма «Развитие и содержание коммунального хозяйства»</t>
  </si>
  <si>
    <t xml:space="preserve">951 0502 0110000000 000 </t>
  </si>
  <si>
    <t xml:space="preserve">Реализация направления расходов в рамках подпрограммы «Развитие и содержание коммунального хозяйства » муниципальной программы Нижнебыковского сельского поселения «Обеспечение качественными жилищно-коммунальными услугами населения Нижнебыковского сельского поселения» </t>
  </si>
  <si>
    <t xml:space="preserve">951 0502 0110099990 000 </t>
  </si>
  <si>
    <t xml:space="preserve">951 0502 0110099990 244 </t>
  </si>
  <si>
    <t>Благоустройство</t>
  </si>
  <si>
    <t xml:space="preserve">951 0503 0000000000 000 </t>
  </si>
  <si>
    <t xml:space="preserve">951 0503 0100000000 000 </t>
  </si>
  <si>
    <t>Подпрограмма «Благоустройство населенных пунктов»</t>
  </si>
  <si>
    <t xml:space="preserve">951 0503 0120000000 000 </t>
  </si>
  <si>
    <t>Расходы на осуществление мероприятий по благоустройству поселения в рамках подпрограммы «Благоустройство населенных пунктов» муниципальной программы Нижнебыковского сельского поселения «Обеспечение качественными жилищно-коммунальными услугами населения Нижнебыковского сельского поселения»</t>
  </si>
  <si>
    <t xml:space="preserve">951 0503 0120027020 000 </t>
  </si>
  <si>
    <t xml:space="preserve">951 0503 0120027020 244 </t>
  </si>
  <si>
    <t>Оформление прав собственности на объекты недвижимого имущества в рамках подпрограммы «Благоустройство населенных пунктов» муниципальной программы Нижнебыковского сельского поселения «Обеспечение качественными жилищно-коммунальными услугами населения Нижнебыковского сельского поселения»</t>
  </si>
  <si>
    <t xml:space="preserve">951 0503 0120027200 000 </t>
  </si>
  <si>
    <t xml:space="preserve">951 0503 0120027200 244 </t>
  </si>
  <si>
    <t xml:space="preserve">951 0503 0600000000 000 </t>
  </si>
  <si>
    <t xml:space="preserve">951 0503 0620000000 000 </t>
  </si>
  <si>
    <t xml:space="preserve">951 0503 0620027150 000 </t>
  </si>
  <si>
    <t xml:space="preserve">951 0503 0620027150 244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</si>
  <si>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</si>
  <si>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</si>
  <si>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</si>
  <si>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</si>
  <si>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</si>
  <si>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951 0705 0710000000 000 </t>
  </si>
  <si>
    <t>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Нижнебыковском сельском поселении» муниципальной программы Нижнебыковского сельского поселения «Муниципальная политика»</t>
  </si>
  <si>
    <t xml:space="preserve">951 0705 0710027160 000 </t>
  </si>
  <si>
    <t xml:space="preserve">951 0705 0710027160 244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</si>
  <si>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</si>
  <si>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</si>
  <si>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</si>
  <si>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</si>
  <si>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Нижнебыковского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</si>
  <si>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</si>
  <si>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</si>
  <si>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</si>
  <si>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Нижнебыковского сельского поселения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</si>
  <si>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</si>
  <si>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</si>
  <si>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</si>
  <si>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капитальный ремонт памятников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</si>
  <si>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951 0801 0410073320 000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</si>
  <si>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</si>
  <si>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951 0801 0410073320 243 </t>
  </si>
  <si>
    <t>Расходы на повышение заработной платы работникам муниципальных учреждений культуры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</si>
  <si>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951 0801 0410073850 000 </t>
  </si>
  <si>
    <t xml:space="preserve">951 0801 0410073850 540 </t>
  </si>
  <si>
    <t>Расходы на предоставление межбюджетных трансфертов из бюджета Нижнебыковского сельского поселения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</si>
  <si>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951 0801 0410085010 000 </t>
  </si>
  <si>
    <t xml:space="preserve">951 0801 0410085010 540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</si>
  <si>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</si>
  <si>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04100S2725 000 </t>
  </si>
  <si>
    <t xml:space="preserve">951 0801 04100S2725 540 </t>
  </si>
  <si>
    <t>Cофинансирование расходов на капитальный ремонт памятников в рамках подпрограммы «Развитие культуры» муниципальной программы Нижнебыковского сельского поселения «Развитие культуры и туризма»</t>
  </si>
  <si>
    <t xml:space="preserve">951 0801 04100S2760 000 </t>
  </si>
  <si>
    <t xml:space="preserve">951 0801 04100S2760 243 </t>
  </si>
  <si>
    <t xml:space="preserve">951 0801 9900000000 000 </t>
  </si>
  <si>
    <t xml:space="preserve">951 0801 9990000000 000 </t>
  </si>
  <si>
    <t xml:space="preserve">951 0801 9990099990 000 </t>
  </si>
  <si>
    <t>Пособия, компенсации и иные социальные выплаты гражданам, кроме публичных нормативных обязательств</t>
  </si>
  <si>
    <t xml:space="preserve">951 0801 9990099990 321 </t>
  </si>
  <si>
    <t>Результат исполнения бюджета (дефицит / профицит)</t>
  </si>
  <si>
    <t>450</t>
  </si>
  <si>
    <t xml:space="preserve">x                    </t>
  </si>
  <si>
    <t>источники внешнего финансирования бюджета</t>
  </si>
  <si>
    <t>Изменение остатков средств на счетах по учету средств бюджетов</t>
  </si>
  <si>
    <t>Увеличение прочих остатков денежных средств бюджетов сельских поселений</t>
  </si>
  <si>
    <t>EXPORT_SRC_KIND</t>
  </si>
  <si>
    <t>EXPORT_PARAM_SRC_KIND</t>
  </si>
  <si>
    <t>3</t>
  </si>
  <si>
    <t>EXPORT_SRC_CODE</t>
  </si>
  <si>
    <t>58006-07</t>
  </si>
  <si>
    <t>Наименование показателя </t>
  </si>
  <si>
    <t>Код строки </t>
  </si>
  <si>
    <t>Код источника финансирования по дефицита бюджета по бюджетной классификации</t>
  </si>
  <si>
    <t>Утвержденные бюджентные назначения </t>
  </si>
  <si>
    <t>Исполнено </t>
  </si>
  <si>
    <t>Источники финансирования дефицита бюджетов - всего</t>
  </si>
  <si>
    <t>в том числе:                                                                                                                                          источники внутреннего финансирования бюджета</t>
  </si>
  <si>
    <t>из них:</t>
  </si>
  <si>
    <t xml:space="preserve">Источники внутреннего финансирования дефицитов бюджетов </t>
  </si>
  <si>
    <t>951 01 00 00 00 00 0000 000</t>
  </si>
  <si>
    <t>951 01 05 00 00 00 0000 000</t>
  </si>
  <si>
    <t xml:space="preserve">Увеличение остатков средств бюджетов </t>
  </si>
  <si>
    <t>951 01 05 00 00 00 0000 500</t>
  </si>
  <si>
    <t>Х</t>
  </si>
  <si>
    <t>Увеличение прочих остатков средств бюджетов</t>
  </si>
  <si>
    <t>951 01 05 02 00 00 0000 500</t>
  </si>
  <si>
    <t xml:space="preserve">Увеличение прочих остатков денежных средств бюджетов 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</si>
  <si>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</si>
  <si>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</si>
  <si>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</si>
  <si>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</si>
  <si>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</si>
  <si>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951 01 05 02 00 00 0000 610</t>
  </si>
  <si>
    <t>Уменьшение прочих остатков денежных средств бюджетов</t>
  </si>
  <si>
    <t>951 01 05 02 01 00 0000 610</t>
  </si>
  <si>
    <t>Уменьшение прочих остатков денежных средств бюджетов поселений</t>
  </si>
  <si>
    <t>951 01 05 02 01 10 0000 610</t>
  </si>
  <si>
    <t xml:space="preserve"> Руководитель     __________________       </t>
  </si>
  <si>
    <t>К.Ф. Венцов</t>
  </si>
  <si>
    <t xml:space="preserve">                                (подпись)                        (расшифровка подписи)</t>
  </si>
  <si>
    <r>
      <t xml:space="preserve">Руководитель финансово-   __________________     </t>
    </r>
    <r>
      <rPr>
        <u/>
        <sz val="10"/>
        <rFont val="Arial Cyr"/>
        <charset val="204"/>
      </rPr>
      <t xml:space="preserve"> И.Л.Шикун </t>
    </r>
  </si>
  <si>
    <t>экономической службы             (подпись)                  (расшифровка подписи)</t>
  </si>
  <si>
    <t xml:space="preserve">Главный бухгалтер ________________            </t>
  </si>
  <si>
    <t xml:space="preserve">О.Ю.Раздрокина </t>
  </si>
  <si>
    <t xml:space="preserve">                                       (подпись)                (расшифровка подписи)</t>
  </si>
  <si>
    <r>
      <t>"</t>
    </r>
    <r>
      <rPr>
        <u/>
        <sz val="10"/>
        <rFont val="Arial Cyr"/>
        <charset val="204"/>
      </rPr>
      <t>02</t>
    </r>
    <r>
      <rPr>
        <sz val="10"/>
        <rFont val="Arial Cyr"/>
        <family val="2"/>
        <charset val="204"/>
      </rPr>
      <t>"</t>
    </r>
    <r>
      <rPr>
        <u/>
        <sz val="10"/>
        <rFont val="Arial Cyr"/>
        <charset val="204"/>
      </rPr>
      <t>декабря</t>
    </r>
    <r>
      <rPr>
        <sz val="10"/>
        <rFont val="Arial Cyr"/>
        <family val="2"/>
        <charset val="204"/>
      </rPr>
      <t xml:space="preserve"> 20</t>
    </r>
    <r>
      <rPr>
        <u/>
        <sz val="10"/>
        <rFont val="Arial Cyr"/>
        <charset val="204"/>
      </rPr>
      <t>16</t>
    </r>
    <r>
      <rPr>
        <sz val="10"/>
        <rFont val="Arial Cyr"/>
        <charset val="204"/>
      </rPr>
      <t xml:space="preserve"> г.</t>
    </r>
  </si>
  <si>
    <t>Периодичность: месячная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</si>
</sst>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4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8"/>
      <color indexed="8"/>
      <name val="Arial Cyr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u/>
      <sz val="10"/>
      <name val="Arial Cyr"/>
      <family val="2"/>
      <charset val="204"/>
    </font>
    <font>
      <u/>
      <sz val="10"/>
      <name val="Arial Cyr"/>
      <charset val="204"/>
    </font>
    <font>
      <sz val="10"/>
      <color indexed="8"/>
      <name val="MS Sans Serif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0" xfId="0" applyNumberFormat="1" applyFont="1" applyBorder="1" applyAlignment="1">
      <alignment horizontal="center" wrapText="1"/>
    </xf>
    <xf numFmtId="4" fontId="1" fillId="0" borderId="31" xfId="0" applyNumberFormat="1" applyFont="1" applyBorder="1" applyAlignment="1">
      <alignment horizontal="right"/>
    </xf>
    <xf numFmtId="4" fontId="1" fillId="0" borderId="32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3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6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0" xfId="0" applyFont="1" applyBorder="1" applyAlignment="1">
      <alignment horizontal="center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7" xfId="0" applyNumberFormat="1" applyFont="1" applyBorder="1" applyAlignment="1">
      <alignment horizontal="left" wrapText="1"/>
    </xf>
    <xf numFmtId="49" fontId="0" fillId="0" borderId="37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4" fontId="9" fillId="0" borderId="18" xfId="0" applyNumberFormat="1" applyFont="1" applyFill="1" applyBorder="1" applyAlignment="1">
      <alignment horizontal="center" vertical="top" wrapText="1"/>
    </xf>
    <xf numFmtId="2" fontId="9" fillId="0" borderId="18" xfId="0" applyNumberFormat="1" applyFont="1" applyFill="1" applyBorder="1" applyAlignment="1">
      <alignment horizontal="right" wrapText="1"/>
    </xf>
    <xf numFmtId="4" fontId="9" fillId="0" borderId="18" xfId="0" applyNumberFormat="1" applyFont="1" applyFill="1" applyBorder="1" applyAlignment="1">
      <alignment horizontal="right" wrapText="1"/>
    </xf>
    <xf numFmtId="0" fontId="7" fillId="0" borderId="18" xfId="0" applyNumberFormat="1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4" fontId="9" fillId="0" borderId="18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49" fontId="1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1" fillId="0" borderId="0" xfId="0" applyNumberFormat="1" applyFont="1" applyBorder="1" applyAlignment="1">
      <alignment horizontal="center"/>
    </xf>
    <xf numFmtId="4" fontId="9" fillId="0" borderId="18" xfId="0" applyNumberFormat="1" applyFont="1" applyBorder="1" applyAlignment="1">
      <alignment horizontal="right"/>
    </xf>
  </cellXfs>
  <cellStyles count="1">
    <cellStyle name="Обычный" xfId="0" builtinId="0"/>
  </cellStyles>
  <dxfs count="1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307975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4;&#1077;&#1089;&#1103;&#1095;&#1085;&#1099;&#1077;%202016/&#1060;&#1080;&#1085;&#1072;&#1085;&#1089;&#1086;&#1074;&#1099;&#1081;%20&#1086;&#1088;&#1075;&#1072;&#1085;/&#1086;&#1082;&#1090;&#1103;&#1073;&#1088;&#1100;/&#1092;.117%20&#1085;&#1072;%2001.11.2016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"/>
      <sheetName val="Источники"/>
      <sheetName val="Таблица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73"/>
  <sheetViews>
    <sheetView showGridLines="0" tabSelected="1" topLeftCell="B1" zoomScaleNormal="100" workbookViewId="0">
      <selection activeCell="I15" sqref="I15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5.7109375" customWidth="1"/>
    <col min="8" max="8" width="9.140625" hidden="1" customWidth="1"/>
  </cols>
  <sheetData>
    <row r="1" spans="1:8" ht="16.899999999999999" customHeight="1" x14ac:dyDescent="0.25">
      <c r="A1" s="96"/>
      <c r="B1" s="96"/>
      <c r="C1" s="96"/>
      <c r="D1" s="96"/>
      <c r="E1" s="3"/>
      <c r="F1" s="4"/>
      <c r="H1" s="1" t="s">
        <v>28</v>
      </c>
    </row>
    <row r="2" spans="1:8" ht="16.899999999999999" customHeight="1" thickBot="1" x14ac:dyDescent="0.3">
      <c r="A2" s="96" t="s">
        <v>25</v>
      </c>
      <c r="B2" s="96"/>
      <c r="C2" s="96"/>
      <c r="D2" s="96"/>
      <c r="E2" s="28"/>
      <c r="F2" s="10" t="s">
        <v>3</v>
      </c>
    </row>
    <row r="3" spans="1:8" x14ac:dyDescent="0.2">
      <c r="A3" s="2"/>
      <c r="B3" s="2"/>
      <c r="C3" s="2"/>
      <c r="D3" s="1"/>
      <c r="E3" s="29" t="s">
        <v>9</v>
      </c>
      <c r="F3" s="7" t="s">
        <v>16</v>
      </c>
      <c r="H3" s="1" t="s">
        <v>39</v>
      </c>
    </row>
    <row r="4" spans="1:8" ht="14.25" customHeight="1" x14ac:dyDescent="0.2">
      <c r="A4" s="97" t="s">
        <v>29</v>
      </c>
      <c r="B4" s="97"/>
      <c r="C4" s="97"/>
      <c r="D4" s="97"/>
      <c r="E4" s="33" t="s">
        <v>8</v>
      </c>
      <c r="F4" s="20" t="s">
        <v>30</v>
      </c>
      <c r="H4" s="1" t="s">
        <v>30</v>
      </c>
    </row>
    <row r="5" spans="1:8" x14ac:dyDescent="0.2">
      <c r="A5" s="2"/>
      <c r="B5" s="2"/>
      <c r="C5" s="2"/>
      <c r="D5" s="1"/>
      <c r="E5" s="33" t="s">
        <v>6</v>
      </c>
      <c r="F5" s="24" t="s">
        <v>34</v>
      </c>
      <c r="H5" s="1" t="s">
        <v>37</v>
      </c>
    </row>
    <row r="6" spans="1:8" x14ac:dyDescent="0.2">
      <c r="A6" s="6" t="s">
        <v>21</v>
      </c>
      <c r="B6" s="98" t="s">
        <v>31</v>
      </c>
      <c r="C6" s="99"/>
      <c r="D6" s="99"/>
      <c r="E6" s="33" t="s">
        <v>22</v>
      </c>
      <c r="F6" s="24" t="s">
        <v>35</v>
      </c>
      <c r="H6" s="1" t="s">
        <v>2</v>
      </c>
    </row>
    <row r="7" spans="1:8" x14ac:dyDescent="0.2">
      <c r="A7" s="6" t="s">
        <v>14</v>
      </c>
      <c r="B7" s="100" t="s">
        <v>32</v>
      </c>
      <c r="C7" s="100"/>
      <c r="D7" s="100"/>
      <c r="E7" s="33" t="s">
        <v>27</v>
      </c>
      <c r="F7" s="34" t="s">
        <v>36</v>
      </c>
    </row>
    <row r="8" spans="1:8" x14ac:dyDescent="0.2">
      <c r="A8" s="6" t="s">
        <v>400</v>
      </c>
      <c r="B8" s="6"/>
      <c r="C8" s="6"/>
      <c r="D8" s="5"/>
      <c r="E8" s="33"/>
      <c r="F8" s="8" t="s">
        <v>28</v>
      </c>
    </row>
    <row r="9" spans="1:8" ht="13.5" thickBot="1" x14ac:dyDescent="0.25">
      <c r="A9" s="6" t="s">
        <v>33</v>
      </c>
      <c r="B9" s="6"/>
      <c r="C9" s="15"/>
      <c r="D9" s="5"/>
      <c r="E9" s="33" t="s">
        <v>7</v>
      </c>
      <c r="F9" s="9" t="s">
        <v>0</v>
      </c>
      <c r="H9" s="1" t="s">
        <v>38</v>
      </c>
    </row>
    <row r="10" spans="1:8" ht="20.25" customHeight="1" thickBot="1" x14ac:dyDescent="0.3">
      <c r="A10" s="101" t="s">
        <v>19</v>
      </c>
      <c r="B10" s="101"/>
      <c r="C10" s="101"/>
      <c r="D10" s="101"/>
      <c r="E10" s="23"/>
      <c r="F10" s="11"/>
    </row>
    <row r="11" spans="1:8" ht="4.3499999999999996" customHeight="1" x14ac:dyDescent="0.2">
      <c r="A11" s="84" t="s">
        <v>4</v>
      </c>
      <c r="B11" s="87" t="s">
        <v>11</v>
      </c>
      <c r="C11" s="87" t="s">
        <v>23</v>
      </c>
      <c r="D11" s="90" t="s">
        <v>17</v>
      </c>
      <c r="E11" s="90" t="s">
        <v>12</v>
      </c>
      <c r="F11" s="93" t="s">
        <v>15</v>
      </c>
    </row>
    <row r="12" spans="1:8" ht="3.6" customHeight="1" x14ac:dyDescent="0.2">
      <c r="A12" s="85"/>
      <c r="B12" s="88"/>
      <c r="C12" s="88"/>
      <c r="D12" s="91"/>
      <c r="E12" s="91"/>
      <c r="F12" s="94"/>
    </row>
    <row r="13" spans="1:8" ht="3" customHeight="1" x14ac:dyDescent="0.2">
      <c r="A13" s="85"/>
      <c r="B13" s="88"/>
      <c r="C13" s="88"/>
      <c r="D13" s="91"/>
      <c r="E13" s="91"/>
      <c r="F13" s="94"/>
    </row>
    <row r="14" spans="1:8" ht="3" customHeight="1" x14ac:dyDescent="0.2">
      <c r="A14" s="85"/>
      <c r="B14" s="88"/>
      <c r="C14" s="88"/>
      <c r="D14" s="91"/>
      <c r="E14" s="91"/>
      <c r="F14" s="94"/>
    </row>
    <row r="15" spans="1:8" ht="3" customHeight="1" x14ac:dyDescent="0.2">
      <c r="A15" s="85"/>
      <c r="B15" s="88"/>
      <c r="C15" s="88"/>
      <c r="D15" s="91"/>
      <c r="E15" s="91"/>
      <c r="F15" s="94"/>
    </row>
    <row r="16" spans="1:8" ht="3" customHeight="1" x14ac:dyDescent="0.2">
      <c r="A16" s="85"/>
      <c r="B16" s="88"/>
      <c r="C16" s="88"/>
      <c r="D16" s="91"/>
      <c r="E16" s="91"/>
      <c r="F16" s="94"/>
    </row>
    <row r="17" spans="1:6" ht="23.45" customHeight="1" x14ac:dyDescent="0.2">
      <c r="A17" s="86"/>
      <c r="B17" s="89"/>
      <c r="C17" s="89"/>
      <c r="D17" s="92"/>
      <c r="E17" s="92"/>
      <c r="F17" s="95"/>
    </row>
    <row r="18" spans="1:6" ht="12.6" customHeight="1" thickBot="1" x14ac:dyDescent="0.25">
      <c r="A18" s="16">
        <v>1</v>
      </c>
      <c r="B18" s="17">
        <v>2</v>
      </c>
      <c r="C18" s="21">
        <v>3</v>
      </c>
      <c r="D18" s="18" t="s">
        <v>1</v>
      </c>
      <c r="E18" s="32" t="s">
        <v>2</v>
      </c>
      <c r="F18" s="19" t="s">
        <v>13</v>
      </c>
    </row>
    <row r="19" spans="1:6" x14ac:dyDescent="0.2">
      <c r="A19" s="39" t="s">
        <v>5</v>
      </c>
      <c r="B19" s="35" t="s">
        <v>10</v>
      </c>
      <c r="C19" s="65" t="s">
        <v>40</v>
      </c>
      <c r="D19" s="37">
        <v>5625000</v>
      </c>
      <c r="E19" s="36">
        <v>5015154.91</v>
      </c>
      <c r="F19" s="37">
        <f>IF(OR(D19="-",E19=D19),"-",D19-IF(E19="-",0,E19))</f>
        <v>609845.08999999985</v>
      </c>
    </row>
    <row r="20" spans="1:6" x14ac:dyDescent="0.2">
      <c r="A20" s="48" t="s">
        <v>41</v>
      </c>
      <c r="B20" s="42"/>
      <c r="C20" s="67"/>
      <c r="D20" s="44"/>
      <c r="E20" s="44"/>
      <c r="F20" s="46"/>
    </row>
    <row r="21" spans="1:6" x14ac:dyDescent="0.2">
      <c r="A21" s="49" t="s">
        <v>42</v>
      </c>
      <c r="B21" s="43" t="s">
        <v>10</v>
      </c>
      <c r="C21" s="68" t="s">
        <v>43</v>
      </c>
      <c r="D21" s="45">
        <v>2360700</v>
      </c>
      <c r="E21" s="45">
        <v>2331549.91</v>
      </c>
      <c r="F21" s="47">
        <f t="shared" ref="F21:F52" si="0">IF(OR(D21="-",E21=D21),"-",D21-IF(E21="-",0,E21))</f>
        <v>29150.089999999851</v>
      </c>
    </row>
    <row r="22" spans="1:6" x14ac:dyDescent="0.2">
      <c r="A22" s="49" t="s">
        <v>44</v>
      </c>
      <c r="B22" s="43" t="s">
        <v>10</v>
      </c>
      <c r="C22" s="68" t="s">
        <v>45</v>
      </c>
      <c r="D22" s="45">
        <v>131900</v>
      </c>
      <c r="E22" s="45">
        <v>136687.60999999999</v>
      </c>
      <c r="F22" s="47">
        <f t="shared" si="0"/>
        <v>-4787.609999999986</v>
      </c>
    </row>
    <row r="23" spans="1:6" x14ac:dyDescent="0.2">
      <c r="A23" s="49" t="s">
        <v>46</v>
      </c>
      <c r="B23" s="43" t="s">
        <v>10</v>
      </c>
      <c r="C23" s="68" t="s">
        <v>47</v>
      </c>
      <c r="D23" s="45">
        <v>131900</v>
      </c>
      <c r="E23" s="45">
        <v>136687.60999999999</v>
      </c>
      <c r="F23" s="47">
        <f t="shared" si="0"/>
        <v>-4787.609999999986</v>
      </c>
    </row>
    <row r="24" spans="1:6" ht="67.5" x14ac:dyDescent="0.2">
      <c r="A24" s="82" t="s">
        <v>48</v>
      </c>
      <c r="B24" s="43" t="s">
        <v>10</v>
      </c>
      <c r="C24" s="68" t="s">
        <v>49</v>
      </c>
      <c r="D24" s="45">
        <v>128700</v>
      </c>
      <c r="E24" s="45">
        <v>136687.60999999999</v>
      </c>
      <c r="F24" s="47">
        <f t="shared" si="0"/>
        <v>-7987.609999999986</v>
      </c>
    </row>
    <row r="25" spans="1:6" ht="90" x14ac:dyDescent="0.2">
      <c r="A25" s="82" t="s">
        <v>50</v>
      </c>
      <c r="B25" s="43" t="s">
        <v>10</v>
      </c>
      <c r="C25" s="68" t="s">
        <v>51</v>
      </c>
      <c r="D25" s="45" t="s">
        <v>52</v>
      </c>
      <c r="E25" s="45">
        <v>136603.29999999999</v>
      </c>
      <c r="F25" s="47" t="str">
        <f t="shared" si="0"/>
        <v>-</v>
      </c>
    </row>
    <row r="26" spans="1:6" ht="67.5" x14ac:dyDescent="0.2">
      <c r="A26" s="82" t="s">
        <v>53</v>
      </c>
      <c r="B26" s="43" t="s">
        <v>10</v>
      </c>
      <c r="C26" s="68" t="s">
        <v>54</v>
      </c>
      <c r="D26" s="45" t="s">
        <v>52</v>
      </c>
      <c r="E26" s="45">
        <v>84.31</v>
      </c>
      <c r="F26" s="47" t="str">
        <f t="shared" si="0"/>
        <v>-</v>
      </c>
    </row>
    <row r="27" spans="1:6" ht="101.25" x14ac:dyDescent="0.2">
      <c r="A27" s="82" t="s">
        <v>55</v>
      </c>
      <c r="B27" s="43" t="s">
        <v>10</v>
      </c>
      <c r="C27" s="68" t="s">
        <v>56</v>
      </c>
      <c r="D27" s="45">
        <v>3200</v>
      </c>
      <c r="E27" s="45" t="s">
        <v>52</v>
      </c>
      <c r="F27" s="47">
        <f t="shared" si="0"/>
        <v>3200</v>
      </c>
    </row>
    <row r="28" spans="1:6" ht="33.75" x14ac:dyDescent="0.2">
      <c r="A28" s="49" t="s">
        <v>57</v>
      </c>
      <c r="B28" s="43" t="s">
        <v>10</v>
      </c>
      <c r="C28" s="68" t="s">
        <v>58</v>
      </c>
      <c r="D28" s="45">
        <v>1285900</v>
      </c>
      <c r="E28" s="45">
        <v>1317018.8600000001</v>
      </c>
      <c r="F28" s="47">
        <f t="shared" si="0"/>
        <v>-31118.860000000102</v>
      </c>
    </row>
    <row r="29" spans="1:6" ht="22.5" x14ac:dyDescent="0.2">
      <c r="A29" s="49" t="s">
        <v>59</v>
      </c>
      <c r="B29" s="43" t="s">
        <v>10</v>
      </c>
      <c r="C29" s="68" t="s">
        <v>60</v>
      </c>
      <c r="D29" s="45">
        <v>1285900</v>
      </c>
      <c r="E29" s="45">
        <v>1317018.8600000001</v>
      </c>
      <c r="F29" s="47">
        <f t="shared" si="0"/>
        <v>-31118.860000000102</v>
      </c>
    </row>
    <row r="30" spans="1:6" ht="67.5" x14ac:dyDescent="0.2">
      <c r="A30" s="49" t="s">
        <v>61</v>
      </c>
      <c r="B30" s="43" t="s">
        <v>10</v>
      </c>
      <c r="C30" s="68" t="s">
        <v>62</v>
      </c>
      <c r="D30" s="45">
        <v>448300</v>
      </c>
      <c r="E30" s="45">
        <v>451361.2</v>
      </c>
      <c r="F30" s="47">
        <f t="shared" si="0"/>
        <v>-3061.2000000000116</v>
      </c>
    </row>
    <row r="31" spans="1:6" ht="78.75" x14ac:dyDescent="0.2">
      <c r="A31" s="82" t="s">
        <v>63</v>
      </c>
      <c r="B31" s="43" t="s">
        <v>10</v>
      </c>
      <c r="C31" s="68" t="s">
        <v>64</v>
      </c>
      <c r="D31" s="45">
        <v>9000</v>
      </c>
      <c r="E31" s="45">
        <v>7074.44</v>
      </c>
      <c r="F31" s="47">
        <f t="shared" si="0"/>
        <v>1925.5600000000004</v>
      </c>
    </row>
    <row r="32" spans="1:6" ht="67.5" x14ac:dyDescent="0.2">
      <c r="A32" s="49" t="s">
        <v>65</v>
      </c>
      <c r="B32" s="43" t="s">
        <v>10</v>
      </c>
      <c r="C32" s="68" t="s">
        <v>66</v>
      </c>
      <c r="D32" s="45">
        <v>828600</v>
      </c>
      <c r="E32" s="45">
        <v>927489.18</v>
      </c>
      <c r="F32" s="47">
        <f t="shared" si="0"/>
        <v>-98889.180000000051</v>
      </c>
    </row>
    <row r="33" spans="1:6" ht="67.5" x14ac:dyDescent="0.2">
      <c r="A33" s="49" t="s">
        <v>67</v>
      </c>
      <c r="B33" s="43" t="s">
        <v>10</v>
      </c>
      <c r="C33" s="68" t="s">
        <v>68</v>
      </c>
      <c r="D33" s="45" t="s">
        <v>52</v>
      </c>
      <c r="E33" s="45">
        <v>-68905.960000000006</v>
      </c>
      <c r="F33" s="47" t="str">
        <f t="shared" si="0"/>
        <v>-</v>
      </c>
    </row>
    <row r="34" spans="1:6" x14ac:dyDescent="0.2">
      <c r="A34" s="49" t="s">
        <v>69</v>
      </c>
      <c r="B34" s="43" t="s">
        <v>10</v>
      </c>
      <c r="C34" s="68" t="s">
        <v>70</v>
      </c>
      <c r="D34" s="45">
        <v>75000</v>
      </c>
      <c r="E34" s="45">
        <v>74969.61</v>
      </c>
      <c r="F34" s="47">
        <f t="shared" si="0"/>
        <v>30.389999999999418</v>
      </c>
    </row>
    <row r="35" spans="1:6" x14ac:dyDescent="0.2">
      <c r="A35" s="49" t="s">
        <v>71</v>
      </c>
      <c r="B35" s="43" t="s">
        <v>10</v>
      </c>
      <c r="C35" s="68" t="s">
        <v>72</v>
      </c>
      <c r="D35" s="45">
        <v>75000</v>
      </c>
      <c r="E35" s="45">
        <v>74969.61</v>
      </c>
      <c r="F35" s="47">
        <f t="shared" si="0"/>
        <v>30.389999999999418</v>
      </c>
    </row>
    <row r="36" spans="1:6" x14ac:dyDescent="0.2">
      <c r="A36" s="49" t="s">
        <v>71</v>
      </c>
      <c r="B36" s="43" t="s">
        <v>10</v>
      </c>
      <c r="C36" s="68" t="s">
        <v>73</v>
      </c>
      <c r="D36" s="45">
        <v>75000</v>
      </c>
      <c r="E36" s="45">
        <v>74969.61</v>
      </c>
      <c r="F36" s="47">
        <f t="shared" si="0"/>
        <v>30.389999999999418</v>
      </c>
    </row>
    <row r="37" spans="1:6" ht="45" x14ac:dyDescent="0.2">
      <c r="A37" s="49" t="s">
        <v>74</v>
      </c>
      <c r="B37" s="43" t="s">
        <v>10</v>
      </c>
      <c r="C37" s="68" t="s">
        <v>75</v>
      </c>
      <c r="D37" s="45" t="s">
        <v>52</v>
      </c>
      <c r="E37" s="45">
        <v>74961</v>
      </c>
      <c r="F37" s="47" t="str">
        <f t="shared" si="0"/>
        <v>-</v>
      </c>
    </row>
    <row r="38" spans="1:6" ht="22.5" x14ac:dyDescent="0.2">
      <c r="A38" s="49" t="s">
        <v>76</v>
      </c>
      <c r="B38" s="43" t="s">
        <v>10</v>
      </c>
      <c r="C38" s="68" t="s">
        <v>77</v>
      </c>
      <c r="D38" s="45" t="s">
        <v>52</v>
      </c>
      <c r="E38" s="45">
        <v>8.61</v>
      </c>
      <c r="F38" s="47" t="str">
        <f t="shared" si="0"/>
        <v>-</v>
      </c>
    </row>
    <row r="39" spans="1:6" x14ac:dyDescent="0.2">
      <c r="A39" s="49" t="s">
        <v>78</v>
      </c>
      <c r="B39" s="43" t="s">
        <v>10</v>
      </c>
      <c r="C39" s="68" t="s">
        <v>79</v>
      </c>
      <c r="D39" s="45">
        <v>831100</v>
      </c>
      <c r="E39" s="45">
        <v>783846.31</v>
      </c>
      <c r="F39" s="47">
        <f t="shared" si="0"/>
        <v>47253.689999999944</v>
      </c>
    </row>
    <row r="40" spans="1:6" x14ac:dyDescent="0.2">
      <c r="A40" s="49" t="s">
        <v>80</v>
      </c>
      <c r="B40" s="43" t="s">
        <v>10</v>
      </c>
      <c r="C40" s="68" t="s">
        <v>81</v>
      </c>
      <c r="D40" s="45">
        <v>15300</v>
      </c>
      <c r="E40" s="45">
        <v>11438.48</v>
      </c>
      <c r="F40" s="47">
        <f t="shared" si="0"/>
        <v>3861.5200000000004</v>
      </c>
    </row>
    <row r="41" spans="1:6" ht="33.75" x14ac:dyDescent="0.2">
      <c r="A41" s="49" t="s">
        <v>82</v>
      </c>
      <c r="B41" s="43" t="s">
        <v>10</v>
      </c>
      <c r="C41" s="68" t="s">
        <v>83</v>
      </c>
      <c r="D41" s="45">
        <v>15300</v>
      </c>
      <c r="E41" s="45">
        <v>11438.48</v>
      </c>
      <c r="F41" s="47">
        <f t="shared" si="0"/>
        <v>3861.5200000000004</v>
      </c>
    </row>
    <row r="42" spans="1:6" ht="67.5" x14ac:dyDescent="0.2">
      <c r="A42" s="49" t="s">
        <v>84</v>
      </c>
      <c r="B42" s="43" t="s">
        <v>10</v>
      </c>
      <c r="C42" s="68" t="s">
        <v>85</v>
      </c>
      <c r="D42" s="45" t="s">
        <v>52</v>
      </c>
      <c r="E42" s="45">
        <v>11377.36</v>
      </c>
      <c r="F42" s="47" t="str">
        <f t="shared" si="0"/>
        <v>-</v>
      </c>
    </row>
    <row r="43" spans="1:6" ht="45" x14ac:dyDescent="0.2">
      <c r="A43" s="49" t="s">
        <v>86</v>
      </c>
      <c r="B43" s="43" t="s">
        <v>10</v>
      </c>
      <c r="C43" s="68" t="s">
        <v>87</v>
      </c>
      <c r="D43" s="45" t="s">
        <v>52</v>
      </c>
      <c r="E43" s="45">
        <v>61.12</v>
      </c>
      <c r="F43" s="47" t="str">
        <f t="shared" si="0"/>
        <v>-</v>
      </c>
    </row>
    <row r="44" spans="1:6" x14ac:dyDescent="0.2">
      <c r="A44" s="49" t="s">
        <v>88</v>
      </c>
      <c r="B44" s="43" t="s">
        <v>10</v>
      </c>
      <c r="C44" s="68" t="s">
        <v>89</v>
      </c>
      <c r="D44" s="45">
        <v>815800</v>
      </c>
      <c r="E44" s="45">
        <v>772407.83</v>
      </c>
      <c r="F44" s="47">
        <f t="shared" si="0"/>
        <v>43392.170000000042</v>
      </c>
    </row>
    <row r="45" spans="1:6" x14ac:dyDescent="0.2">
      <c r="A45" s="49" t="s">
        <v>90</v>
      </c>
      <c r="B45" s="43" t="s">
        <v>10</v>
      </c>
      <c r="C45" s="68" t="s">
        <v>91</v>
      </c>
      <c r="D45" s="45">
        <v>37300</v>
      </c>
      <c r="E45" s="45">
        <v>35952.870000000003</v>
      </c>
      <c r="F45" s="47">
        <f t="shared" si="0"/>
        <v>1347.1299999999974</v>
      </c>
    </row>
    <row r="46" spans="1:6" ht="33.75" x14ac:dyDescent="0.2">
      <c r="A46" s="49" t="s">
        <v>92</v>
      </c>
      <c r="B46" s="43" t="s">
        <v>10</v>
      </c>
      <c r="C46" s="68" t="s">
        <v>93</v>
      </c>
      <c r="D46" s="45">
        <v>37300</v>
      </c>
      <c r="E46" s="45">
        <v>35952.870000000003</v>
      </c>
      <c r="F46" s="47">
        <f t="shared" si="0"/>
        <v>1347.1299999999974</v>
      </c>
    </row>
    <row r="47" spans="1:6" x14ac:dyDescent="0.2">
      <c r="A47" s="49" t="s">
        <v>94</v>
      </c>
      <c r="B47" s="43" t="s">
        <v>10</v>
      </c>
      <c r="C47" s="68" t="s">
        <v>95</v>
      </c>
      <c r="D47" s="45">
        <v>778500</v>
      </c>
      <c r="E47" s="45">
        <v>736454.96</v>
      </c>
      <c r="F47" s="47">
        <f t="shared" si="0"/>
        <v>42045.040000000037</v>
      </c>
    </row>
    <row r="48" spans="1:6" ht="33.75" x14ac:dyDescent="0.2">
      <c r="A48" s="49" t="s">
        <v>96</v>
      </c>
      <c r="B48" s="43" t="s">
        <v>10</v>
      </c>
      <c r="C48" s="68" t="s">
        <v>97</v>
      </c>
      <c r="D48" s="45">
        <v>778500</v>
      </c>
      <c r="E48" s="45">
        <v>736454.96</v>
      </c>
      <c r="F48" s="47">
        <f t="shared" si="0"/>
        <v>42045.040000000037</v>
      </c>
    </row>
    <row r="49" spans="1:6" x14ac:dyDescent="0.2">
      <c r="A49" s="49" t="s">
        <v>98</v>
      </c>
      <c r="B49" s="43" t="s">
        <v>10</v>
      </c>
      <c r="C49" s="68" t="s">
        <v>99</v>
      </c>
      <c r="D49" s="45">
        <v>4000</v>
      </c>
      <c r="E49" s="45">
        <v>3000</v>
      </c>
      <c r="F49" s="47">
        <f t="shared" si="0"/>
        <v>1000</v>
      </c>
    </row>
    <row r="50" spans="1:6" ht="45" x14ac:dyDescent="0.2">
      <c r="A50" s="49" t="s">
        <v>100</v>
      </c>
      <c r="B50" s="43" t="s">
        <v>10</v>
      </c>
      <c r="C50" s="68" t="s">
        <v>101</v>
      </c>
      <c r="D50" s="45">
        <v>4000</v>
      </c>
      <c r="E50" s="45">
        <v>3000</v>
      </c>
      <c r="F50" s="47">
        <f t="shared" si="0"/>
        <v>1000</v>
      </c>
    </row>
    <row r="51" spans="1:6" ht="67.5" x14ac:dyDescent="0.2">
      <c r="A51" s="49" t="s">
        <v>102</v>
      </c>
      <c r="B51" s="43" t="s">
        <v>10</v>
      </c>
      <c r="C51" s="68" t="s">
        <v>103</v>
      </c>
      <c r="D51" s="45">
        <v>4000</v>
      </c>
      <c r="E51" s="45">
        <v>3000</v>
      </c>
      <c r="F51" s="47">
        <f t="shared" si="0"/>
        <v>1000</v>
      </c>
    </row>
    <row r="52" spans="1:6" ht="67.5" x14ac:dyDescent="0.2">
      <c r="A52" s="49" t="s">
        <v>102</v>
      </c>
      <c r="B52" s="43" t="s">
        <v>10</v>
      </c>
      <c r="C52" s="68" t="s">
        <v>104</v>
      </c>
      <c r="D52" s="45" t="s">
        <v>52</v>
      </c>
      <c r="E52" s="45">
        <v>3000</v>
      </c>
      <c r="F52" s="47" t="str">
        <f t="shared" si="0"/>
        <v>-</v>
      </c>
    </row>
    <row r="53" spans="1:6" ht="33.75" x14ac:dyDescent="0.2">
      <c r="A53" s="49" t="s">
        <v>105</v>
      </c>
      <c r="B53" s="43" t="s">
        <v>10</v>
      </c>
      <c r="C53" s="68" t="s">
        <v>106</v>
      </c>
      <c r="D53" s="45">
        <v>20700</v>
      </c>
      <c r="E53" s="45">
        <v>15527.52</v>
      </c>
      <c r="F53" s="47">
        <f t="shared" ref="F53:F84" si="1">IF(OR(D53="-",E53=D53),"-",D53-IF(E53="-",0,E53))</f>
        <v>5172.4799999999996</v>
      </c>
    </row>
    <row r="54" spans="1:6" ht="78.75" x14ac:dyDescent="0.2">
      <c r="A54" s="82" t="s">
        <v>107</v>
      </c>
      <c r="B54" s="43" t="s">
        <v>10</v>
      </c>
      <c r="C54" s="68" t="s">
        <v>108</v>
      </c>
      <c r="D54" s="45">
        <v>20700</v>
      </c>
      <c r="E54" s="45">
        <v>15527.52</v>
      </c>
      <c r="F54" s="47">
        <f t="shared" si="1"/>
        <v>5172.4799999999996</v>
      </c>
    </row>
    <row r="55" spans="1:6" ht="67.5" x14ac:dyDescent="0.2">
      <c r="A55" s="82" t="s">
        <v>109</v>
      </c>
      <c r="B55" s="43" t="s">
        <v>10</v>
      </c>
      <c r="C55" s="68" t="s">
        <v>110</v>
      </c>
      <c r="D55" s="45">
        <v>20700</v>
      </c>
      <c r="E55" s="45">
        <v>15527.52</v>
      </c>
      <c r="F55" s="47">
        <f t="shared" si="1"/>
        <v>5172.4799999999996</v>
      </c>
    </row>
    <row r="56" spans="1:6" ht="67.5" x14ac:dyDescent="0.2">
      <c r="A56" s="49" t="s">
        <v>111</v>
      </c>
      <c r="B56" s="43" t="s">
        <v>10</v>
      </c>
      <c r="C56" s="68" t="s">
        <v>112</v>
      </c>
      <c r="D56" s="45">
        <v>20700</v>
      </c>
      <c r="E56" s="45">
        <v>15527.52</v>
      </c>
      <c r="F56" s="47">
        <f t="shared" si="1"/>
        <v>5172.4799999999996</v>
      </c>
    </row>
    <row r="57" spans="1:6" x14ac:dyDescent="0.2">
      <c r="A57" s="49" t="s">
        <v>113</v>
      </c>
      <c r="B57" s="43" t="s">
        <v>10</v>
      </c>
      <c r="C57" s="68" t="s">
        <v>114</v>
      </c>
      <c r="D57" s="45">
        <v>12100</v>
      </c>
      <c r="E57" s="45">
        <v>500</v>
      </c>
      <c r="F57" s="47">
        <f t="shared" si="1"/>
        <v>11600</v>
      </c>
    </row>
    <row r="58" spans="1:6" ht="33.75" x14ac:dyDescent="0.2">
      <c r="A58" s="49" t="s">
        <v>115</v>
      </c>
      <c r="B58" s="43" t="s">
        <v>10</v>
      </c>
      <c r="C58" s="68" t="s">
        <v>116</v>
      </c>
      <c r="D58" s="45">
        <v>12100</v>
      </c>
      <c r="E58" s="45">
        <v>500</v>
      </c>
      <c r="F58" s="47">
        <f t="shared" si="1"/>
        <v>11600</v>
      </c>
    </row>
    <row r="59" spans="1:6" ht="45" x14ac:dyDescent="0.2">
      <c r="A59" s="49" t="s">
        <v>117</v>
      </c>
      <c r="B59" s="43" t="s">
        <v>10</v>
      </c>
      <c r="C59" s="68" t="s">
        <v>118</v>
      </c>
      <c r="D59" s="45">
        <v>12100</v>
      </c>
      <c r="E59" s="45">
        <v>500</v>
      </c>
      <c r="F59" s="47">
        <f t="shared" si="1"/>
        <v>11600</v>
      </c>
    </row>
    <row r="60" spans="1:6" x14ac:dyDescent="0.2">
      <c r="A60" s="49" t="s">
        <v>119</v>
      </c>
      <c r="B60" s="43" t="s">
        <v>10</v>
      </c>
      <c r="C60" s="68" t="s">
        <v>120</v>
      </c>
      <c r="D60" s="45">
        <v>3264300</v>
      </c>
      <c r="E60" s="45">
        <v>2683605</v>
      </c>
      <c r="F60" s="47">
        <f t="shared" si="1"/>
        <v>580695</v>
      </c>
    </row>
    <row r="61" spans="1:6" ht="33.75" x14ac:dyDescent="0.2">
      <c r="A61" s="49" t="s">
        <v>121</v>
      </c>
      <c r="B61" s="43" t="s">
        <v>10</v>
      </c>
      <c r="C61" s="68" t="s">
        <v>122</v>
      </c>
      <c r="D61" s="45">
        <v>3264300</v>
      </c>
      <c r="E61" s="45">
        <v>2683605</v>
      </c>
      <c r="F61" s="47">
        <f t="shared" si="1"/>
        <v>580695</v>
      </c>
    </row>
    <row r="62" spans="1:6" ht="22.5" x14ac:dyDescent="0.2">
      <c r="A62" s="49" t="s">
        <v>123</v>
      </c>
      <c r="B62" s="43" t="s">
        <v>10</v>
      </c>
      <c r="C62" s="68" t="s">
        <v>124</v>
      </c>
      <c r="D62" s="45">
        <v>2775100</v>
      </c>
      <c r="E62" s="45">
        <v>2194500</v>
      </c>
      <c r="F62" s="47">
        <f t="shared" si="1"/>
        <v>580600</v>
      </c>
    </row>
    <row r="63" spans="1:6" x14ac:dyDescent="0.2">
      <c r="A63" s="49" t="s">
        <v>125</v>
      </c>
      <c r="B63" s="43" t="s">
        <v>10</v>
      </c>
      <c r="C63" s="68" t="s">
        <v>126</v>
      </c>
      <c r="D63" s="45">
        <v>2775100</v>
      </c>
      <c r="E63" s="45">
        <v>2194500</v>
      </c>
      <c r="F63" s="47">
        <f t="shared" si="1"/>
        <v>580600</v>
      </c>
    </row>
    <row r="64" spans="1:6" ht="22.5" x14ac:dyDescent="0.2">
      <c r="A64" s="49" t="s">
        <v>127</v>
      </c>
      <c r="B64" s="43" t="s">
        <v>10</v>
      </c>
      <c r="C64" s="68" t="s">
        <v>128</v>
      </c>
      <c r="D64" s="45">
        <v>2775100</v>
      </c>
      <c r="E64" s="45">
        <v>2194500</v>
      </c>
      <c r="F64" s="47">
        <f t="shared" si="1"/>
        <v>580600</v>
      </c>
    </row>
    <row r="65" spans="1:6" ht="22.5" x14ac:dyDescent="0.2">
      <c r="A65" s="49" t="s">
        <v>129</v>
      </c>
      <c r="B65" s="43" t="s">
        <v>10</v>
      </c>
      <c r="C65" s="68" t="s">
        <v>130</v>
      </c>
      <c r="D65" s="45">
        <v>70100</v>
      </c>
      <c r="E65" s="45">
        <v>70100</v>
      </c>
      <c r="F65" s="47" t="str">
        <f t="shared" si="1"/>
        <v>-</v>
      </c>
    </row>
    <row r="66" spans="1:6" ht="33.75" x14ac:dyDescent="0.2">
      <c r="A66" s="49" t="s">
        <v>131</v>
      </c>
      <c r="B66" s="43" t="s">
        <v>10</v>
      </c>
      <c r="C66" s="68" t="s">
        <v>132</v>
      </c>
      <c r="D66" s="45">
        <v>69900</v>
      </c>
      <c r="E66" s="45">
        <v>69900</v>
      </c>
      <c r="F66" s="47" t="str">
        <f t="shared" si="1"/>
        <v>-</v>
      </c>
    </row>
    <row r="67" spans="1:6" ht="33.75" x14ac:dyDescent="0.2">
      <c r="A67" s="49" t="s">
        <v>133</v>
      </c>
      <c r="B67" s="43" t="s">
        <v>10</v>
      </c>
      <c r="C67" s="68" t="s">
        <v>134</v>
      </c>
      <c r="D67" s="45">
        <v>69900</v>
      </c>
      <c r="E67" s="45">
        <v>69900</v>
      </c>
      <c r="F67" s="47" t="str">
        <f t="shared" si="1"/>
        <v>-</v>
      </c>
    </row>
    <row r="68" spans="1:6" ht="33.75" x14ac:dyDescent="0.2">
      <c r="A68" s="49" t="s">
        <v>135</v>
      </c>
      <c r="B68" s="43" t="s">
        <v>10</v>
      </c>
      <c r="C68" s="68" t="s">
        <v>136</v>
      </c>
      <c r="D68" s="45">
        <v>200</v>
      </c>
      <c r="E68" s="45">
        <v>200</v>
      </c>
      <c r="F68" s="47" t="str">
        <f t="shared" si="1"/>
        <v>-</v>
      </c>
    </row>
    <row r="69" spans="1:6" ht="33.75" x14ac:dyDescent="0.2">
      <c r="A69" s="49" t="s">
        <v>137</v>
      </c>
      <c r="B69" s="43" t="s">
        <v>10</v>
      </c>
      <c r="C69" s="68" t="s">
        <v>138</v>
      </c>
      <c r="D69" s="45">
        <v>200</v>
      </c>
      <c r="E69" s="45">
        <v>200</v>
      </c>
      <c r="F69" s="47" t="str">
        <f t="shared" si="1"/>
        <v>-</v>
      </c>
    </row>
    <row r="70" spans="1:6" x14ac:dyDescent="0.2">
      <c r="A70" s="49" t="s">
        <v>139</v>
      </c>
      <c r="B70" s="43" t="s">
        <v>10</v>
      </c>
      <c r="C70" s="68" t="s">
        <v>140</v>
      </c>
      <c r="D70" s="45">
        <v>419100</v>
      </c>
      <c r="E70" s="45">
        <v>419005</v>
      </c>
      <c r="F70" s="47">
        <f t="shared" si="1"/>
        <v>95</v>
      </c>
    </row>
    <row r="71" spans="1:6" ht="22.5" x14ac:dyDescent="0.2">
      <c r="A71" s="49" t="s">
        <v>141</v>
      </c>
      <c r="B71" s="43" t="s">
        <v>10</v>
      </c>
      <c r="C71" s="68" t="s">
        <v>142</v>
      </c>
      <c r="D71" s="45">
        <v>419100</v>
      </c>
      <c r="E71" s="45">
        <v>419005</v>
      </c>
      <c r="F71" s="47">
        <f t="shared" si="1"/>
        <v>95</v>
      </c>
    </row>
    <row r="72" spans="1:6" ht="23.25" thickBot="1" x14ac:dyDescent="0.25">
      <c r="A72" s="49" t="s">
        <v>143</v>
      </c>
      <c r="B72" s="43" t="s">
        <v>10</v>
      </c>
      <c r="C72" s="68" t="s">
        <v>144</v>
      </c>
      <c r="D72" s="45">
        <v>419100</v>
      </c>
      <c r="E72" s="45">
        <v>419005</v>
      </c>
      <c r="F72" s="47">
        <f t="shared" si="1"/>
        <v>95</v>
      </c>
    </row>
    <row r="73" spans="1:6" ht="12.75" customHeight="1" x14ac:dyDescent="0.2">
      <c r="A73" s="50"/>
      <c r="B73" s="51"/>
      <c r="C73" s="51"/>
      <c r="D73" s="22"/>
      <c r="E73" s="22"/>
      <c r="F73" s="22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78" priority="54" stopIfTrue="1" operator="equal">
      <formula>0</formula>
    </cfRule>
  </conditionalFormatting>
  <conditionalFormatting sqref="F20">
    <cfRule type="cellIs" dxfId="177" priority="53" stopIfTrue="1" operator="equal">
      <formula>0</formula>
    </cfRule>
  </conditionalFormatting>
  <conditionalFormatting sqref="F21">
    <cfRule type="cellIs" dxfId="176" priority="52" stopIfTrue="1" operator="equal">
      <formula>0</formula>
    </cfRule>
  </conditionalFormatting>
  <conditionalFormatting sqref="F22">
    <cfRule type="cellIs" dxfId="175" priority="51" stopIfTrue="1" operator="equal">
      <formula>0</formula>
    </cfRule>
  </conditionalFormatting>
  <conditionalFormatting sqref="F23">
    <cfRule type="cellIs" dxfId="174" priority="50" stopIfTrue="1" operator="equal">
      <formula>0</formula>
    </cfRule>
  </conditionalFormatting>
  <conditionalFormatting sqref="F24">
    <cfRule type="cellIs" dxfId="173" priority="49" stopIfTrue="1" operator="equal">
      <formula>0</formula>
    </cfRule>
  </conditionalFormatting>
  <conditionalFormatting sqref="F25">
    <cfRule type="cellIs" dxfId="172" priority="48" stopIfTrue="1" operator="equal">
      <formula>0</formula>
    </cfRule>
  </conditionalFormatting>
  <conditionalFormatting sqref="F26">
    <cfRule type="cellIs" dxfId="171" priority="47" stopIfTrue="1" operator="equal">
      <formula>0</formula>
    </cfRule>
  </conditionalFormatting>
  <conditionalFormatting sqref="F27">
    <cfRule type="cellIs" dxfId="170" priority="46" stopIfTrue="1" operator="equal">
      <formula>0</formula>
    </cfRule>
  </conditionalFormatting>
  <conditionalFormatting sqref="F28">
    <cfRule type="cellIs" dxfId="169" priority="45" stopIfTrue="1" operator="equal">
      <formula>0</formula>
    </cfRule>
  </conditionalFormatting>
  <conditionalFormatting sqref="F29">
    <cfRule type="cellIs" dxfId="168" priority="44" stopIfTrue="1" operator="equal">
      <formula>0</formula>
    </cfRule>
  </conditionalFormatting>
  <conditionalFormatting sqref="F30">
    <cfRule type="cellIs" dxfId="167" priority="43" stopIfTrue="1" operator="equal">
      <formula>0</formula>
    </cfRule>
  </conditionalFormatting>
  <conditionalFormatting sqref="F31">
    <cfRule type="cellIs" dxfId="166" priority="42" stopIfTrue="1" operator="equal">
      <formula>0</formula>
    </cfRule>
  </conditionalFormatting>
  <conditionalFormatting sqref="F32">
    <cfRule type="cellIs" dxfId="165" priority="41" stopIfTrue="1" operator="equal">
      <formula>0</formula>
    </cfRule>
  </conditionalFormatting>
  <conditionalFormatting sqref="F33">
    <cfRule type="cellIs" dxfId="164" priority="40" stopIfTrue="1" operator="equal">
      <formula>0</formula>
    </cfRule>
  </conditionalFormatting>
  <conditionalFormatting sqref="F34">
    <cfRule type="cellIs" dxfId="163" priority="39" stopIfTrue="1" operator="equal">
      <formula>0</formula>
    </cfRule>
  </conditionalFormatting>
  <conditionalFormatting sqref="F35">
    <cfRule type="cellIs" dxfId="162" priority="38" stopIfTrue="1" operator="equal">
      <formula>0</formula>
    </cfRule>
  </conditionalFormatting>
  <conditionalFormatting sqref="F36">
    <cfRule type="cellIs" dxfId="161" priority="37" stopIfTrue="1" operator="equal">
      <formula>0</formula>
    </cfRule>
  </conditionalFormatting>
  <conditionalFormatting sqref="F37">
    <cfRule type="cellIs" dxfId="160" priority="36" stopIfTrue="1" operator="equal">
      <formula>0</formula>
    </cfRule>
  </conditionalFormatting>
  <conditionalFormatting sqref="F38">
    <cfRule type="cellIs" dxfId="159" priority="35" stopIfTrue="1" operator="equal">
      <formula>0</formula>
    </cfRule>
  </conditionalFormatting>
  <conditionalFormatting sqref="F39">
    <cfRule type="cellIs" dxfId="158" priority="34" stopIfTrue="1" operator="equal">
      <formula>0</formula>
    </cfRule>
  </conditionalFormatting>
  <conditionalFormatting sqref="F40">
    <cfRule type="cellIs" dxfId="157" priority="33" stopIfTrue="1" operator="equal">
      <formula>0</formula>
    </cfRule>
  </conditionalFormatting>
  <conditionalFormatting sqref="F41">
    <cfRule type="cellIs" dxfId="156" priority="32" stopIfTrue="1" operator="equal">
      <formula>0</formula>
    </cfRule>
  </conditionalFormatting>
  <conditionalFormatting sqref="F42">
    <cfRule type="cellIs" dxfId="155" priority="31" stopIfTrue="1" operator="equal">
      <formula>0</formula>
    </cfRule>
  </conditionalFormatting>
  <conditionalFormatting sqref="F43">
    <cfRule type="cellIs" dxfId="154" priority="30" stopIfTrue="1" operator="equal">
      <formula>0</formula>
    </cfRule>
  </conditionalFormatting>
  <conditionalFormatting sqref="F44">
    <cfRule type="cellIs" dxfId="153" priority="29" stopIfTrue="1" operator="equal">
      <formula>0</formula>
    </cfRule>
  </conditionalFormatting>
  <conditionalFormatting sqref="F45">
    <cfRule type="cellIs" dxfId="152" priority="28" stopIfTrue="1" operator="equal">
      <formula>0</formula>
    </cfRule>
  </conditionalFormatting>
  <conditionalFormatting sqref="F46">
    <cfRule type="cellIs" dxfId="151" priority="27" stopIfTrue="1" operator="equal">
      <formula>0</formula>
    </cfRule>
  </conditionalFormatting>
  <conditionalFormatting sqref="F47">
    <cfRule type="cellIs" dxfId="150" priority="26" stopIfTrue="1" operator="equal">
      <formula>0</formula>
    </cfRule>
  </conditionalFormatting>
  <conditionalFormatting sqref="F48">
    <cfRule type="cellIs" dxfId="149" priority="25" stopIfTrue="1" operator="equal">
      <formula>0</formula>
    </cfRule>
  </conditionalFormatting>
  <conditionalFormatting sqref="F49">
    <cfRule type="cellIs" dxfId="148" priority="24" stopIfTrue="1" operator="equal">
      <formula>0</formula>
    </cfRule>
  </conditionalFormatting>
  <conditionalFormatting sqref="F50">
    <cfRule type="cellIs" dxfId="147" priority="23" stopIfTrue="1" operator="equal">
      <formula>0</formula>
    </cfRule>
  </conditionalFormatting>
  <conditionalFormatting sqref="F51">
    <cfRule type="cellIs" dxfId="146" priority="22" stopIfTrue="1" operator="equal">
      <formula>0</formula>
    </cfRule>
  </conditionalFormatting>
  <conditionalFormatting sqref="F52">
    <cfRule type="cellIs" dxfId="145" priority="21" stopIfTrue="1" operator="equal">
      <formula>0</formula>
    </cfRule>
  </conditionalFormatting>
  <conditionalFormatting sqref="F53">
    <cfRule type="cellIs" dxfId="144" priority="20" stopIfTrue="1" operator="equal">
      <formula>0</formula>
    </cfRule>
  </conditionalFormatting>
  <conditionalFormatting sqref="F54">
    <cfRule type="cellIs" dxfId="143" priority="19" stopIfTrue="1" operator="equal">
      <formula>0</formula>
    </cfRule>
  </conditionalFormatting>
  <conditionalFormatting sqref="F55">
    <cfRule type="cellIs" dxfId="142" priority="18" stopIfTrue="1" operator="equal">
      <formula>0</formula>
    </cfRule>
  </conditionalFormatting>
  <conditionalFormatting sqref="F56">
    <cfRule type="cellIs" dxfId="141" priority="17" stopIfTrue="1" operator="equal">
      <formula>0</formula>
    </cfRule>
  </conditionalFormatting>
  <conditionalFormatting sqref="F57">
    <cfRule type="cellIs" dxfId="140" priority="16" stopIfTrue="1" operator="equal">
      <formula>0</formula>
    </cfRule>
  </conditionalFormatting>
  <conditionalFormatting sqref="F58">
    <cfRule type="cellIs" dxfId="139" priority="15" stopIfTrue="1" operator="equal">
      <formula>0</formula>
    </cfRule>
  </conditionalFormatting>
  <conditionalFormatting sqref="F59">
    <cfRule type="cellIs" dxfId="138" priority="14" stopIfTrue="1" operator="equal">
      <formula>0</formula>
    </cfRule>
  </conditionalFormatting>
  <conditionalFormatting sqref="F60">
    <cfRule type="cellIs" dxfId="137" priority="13" stopIfTrue="1" operator="equal">
      <formula>0</formula>
    </cfRule>
  </conditionalFormatting>
  <conditionalFormatting sqref="F61">
    <cfRule type="cellIs" dxfId="136" priority="12" stopIfTrue="1" operator="equal">
      <formula>0</formula>
    </cfRule>
  </conditionalFormatting>
  <conditionalFormatting sqref="F62">
    <cfRule type="cellIs" dxfId="135" priority="11" stopIfTrue="1" operator="equal">
      <formula>0</formula>
    </cfRule>
  </conditionalFormatting>
  <conditionalFormatting sqref="F63">
    <cfRule type="cellIs" dxfId="134" priority="10" stopIfTrue="1" operator="equal">
      <formula>0</formula>
    </cfRule>
  </conditionalFormatting>
  <conditionalFormatting sqref="F64">
    <cfRule type="cellIs" dxfId="133" priority="9" stopIfTrue="1" operator="equal">
      <formula>0</formula>
    </cfRule>
  </conditionalFormatting>
  <conditionalFormatting sqref="F65">
    <cfRule type="cellIs" dxfId="132" priority="8" stopIfTrue="1" operator="equal">
      <formula>0</formula>
    </cfRule>
  </conditionalFormatting>
  <conditionalFormatting sqref="F66">
    <cfRule type="cellIs" dxfId="131" priority="7" stopIfTrue="1" operator="equal">
      <formula>0</formula>
    </cfRule>
  </conditionalFormatting>
  <conditionalFormatting sqref="F67">
    <cfRule type="cellIs" dxfId="130" priority="6" stopIfTrue="1" operator="equal">
      <formula>0</formula>
    </cfRule>
  </conditionalFormatting>
  <conditionalFormatting sqref="F68">
    <cfRule type="cellIs" dxfId="129" priority="5" stopIfTrue="1" operator="equal">
      <formula>0</formula>
    </cfRule>
  </conditionalFormatting>
  <conditionalFormatting sqref="F69">
    <cfRule type="cellIs" dxfId="128" priority="4" stopIfTrue="1" operator="equal">
      <formula>0</formula>
    </cfRule>
  </conditionalFormatting>
  <conditionalFormatting sqref="F70">
    <cfRule type="cellIs" dxfId="127" priority="3" stopIfTrue="1" operator="equal">
      <formula>0</formula>
    </cfRule>
  </conditionalFormatting>
  <conditionalFormatting sqref="F71">
    <cfRule type="cellIs" dxfId="126" priority="2" stopIfTrue="1" operator="equal">
      <formula>0</formula>
    </cfRule>
  </conditionalFormatting>
  <conditionalFormatting sqref="F72">
    <cfRule type="cellIs" dxfId="12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28575</xdr:rowOff>
              </from>
              <to>
                <xdr:col>9</xdr:col>
                <xdr:colOff>304800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39"/>
  <sheetViews>
    <sheetView showGridLines="0" view="pageBreakPreview" topLeftCell="A129" zoomScale="60" zoomScaleNormal="100" workbookViewId="0">
      <selection activeCell="C143" sqref="C143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01" t="s">
        <v>20</v>
      </c>
      <c r="B2" s="101"/>
      <c r="C2" s="101"/>
      <c r="D2" s="101"/>
      <c r="E2" s="23"/>
      <c r="F2" s="5" t="s">
        <v>18</v>
      </c>
    </row>
    <row r="3" spans="1:6" ht="13.5" customHeight="1" thickBot="1" x14ac:dyDescent="0.25">
      <c r="A3" s="12"/>
      <c r="B3" s="12"/>
      <c r="C3" s="14"/>
      <c r="D3" s="13"/>
      <c r="E3" s="13"/>
      <c r="F3" s="13"/>
    </row>
    <row r="4" spans="1:6" ht="10.35" customHeight="1" x14ac:dyDescent="0.2">
      <c r="A4" s="102" t="s">
        <v>4</v>
      </c>
      <c r="B4" s="87" t="s">
        <v>11</v>
      </c>
      <c r="C4" s="105" t="s">
        <v>24</v>
      </c>
      <c r="D4" s="90" t="s">
        <v>17</v>
      </c>
      <c r="E4" s="107" t="s">
        <v>12</v>
      </c>
      <c r="F4" s="93" t="s">
        <v>15</v>
      </c>
    </row>
    <row r="5" spans="1:6" ht="5.45" customHeight="1" x14ac:dyDescent="0.2">
      <c r="A5" s="103"/>
      <c r="B5" s="88"/>
      <c r="C5" s="106"/>
      <c r="D5" s="91"/>
      <c r="E5" s="108"/>
      <c r="F5" s="94"/>
    </row>
    <row r="6" spans="1:6" ht="9.6" customHeight="1" x14ac:dyDescent="0.2">
      <c r="A6" s="103"/>
      <c r="B6" s="88"/>
      <c r="C6" s="106"/>
      <c r="D6" s="91"/>
      <c r="E6" s="108"/>
      <c r="F6" s="94"/>
    </row>
    <row r="7" spans="1:6" ht="6" customHeight="1" x14ac:dyDescent="0.2">
      <c r="A7" s="103"/>
      <c r="B7" s="88"/>
      <c r="C7" s="106"/>
      <c r="D7" s="91"/>
      <c r="E7" s="108"/>
      <c r="F7" s="94"/>
    </row>
    <row r="8" spans="1:6" ht="6.6" customHeight="1" x14ac:dyDescent="0.2">
      <c r="A8" s="103"/>
      <c r="B8" s="88"/>
      <c r="C8" s="106"/>
      <c r="D8" s="91"/>
      <c r="E8" s="108"/>
      <c r="F8" s="94"/>
    </row>
    <row r="9" spans="1:6" ht="11.1" customHeight="1" x14ac:dyDescent="0.2">
      <c r="A9" s="103"/>
      <c r="B9" s="88"/>
      <c r="C9" s="106"/>
      <c r="D9" s="91"/>
      <c r="E9" s="108"/>
      <c r="F9" s="94"/>
    </row>
    <row r="10" spans="1:6" ht="4.1500000000000004" hidden="1" customHeight="1" x14ac:dyDescent="0.2">
      <c r="A10" s="103"/>
      <c r="B10" s="88"/>
      <c r="C10" s="63"/>
      <c r="D10" s="91"/>
      <c r="E10" s="25"/>
      <c r="F10" s="30"/>
    </row>
    <row r="11" spans="1:6" ht="13.15" hidden="1" customHeight="1" x14ac:dyDescent="0.2">
      <c r="A11" s="104"/>
      <c r="B11" s="89"/>
      <c r="C11" s="64"/>
      <c r="D11" s="92"/>
      <c r="E11" s="27"/>
      <c r="F11" s="31"/>
    </row>
    <row r="12" spans="1:6" ht="13.5" customHeight="1" thickBot="1" x14ac:dyDescent="0.25">
      <c r="A12" s="16">
        <v>1</v>
      </c>
      <c r="B12" s="17">
        <v>2</v>
      </c>
      <c r="C12" s="21">
        <v>3</v>
      </c>
      <c r="D12" s="18" t="s">
        <v>1</v>
      </c>
      <c r="E12" s="26" t="s">
        <v>2</v>
      </c>
      <c r="F12" s="19" t="s">
        <v>13</v>
      </c>
    </row>
    <row r="13" spans="1:6" x14ac:dyDescent="0.2">
      <c r="A13" s="74" t="s">
        <v>145</v>
      </c>
      <c r="B13" s="75" t="s">
        <v>146</v>
      </c>
      <c r="C13" s="76" t="s">
        <v>147</v>
      </c>
      <c r="D13" s="77">
        <v>5826799.6500000004</v>
      </c>
      <c r="E13" s="78">
        <v>4473251.88</v>
      </c>
      <c r="F13" s="79">
        <f>IF(OR(D13="-",E13=D13),"-",D13-IF(E13="-",0,E13))</f>
        <v>1353547.7700000005</v>
      </c>
    </row>
    <row r="14" spans="1:6" x14ac:dyDescent="0.2">
      <c r="A14" s="80" t="s">
        <v>41</v>
      </c>
      <c r="B14" s="53"/>
      <c r="C14" s="69"/>
      <c r="D14" s="72"/>
      <c r="E14" s="54"/>
      <c r="F14" s="55"/>
    </row>
    <row r="15" spans="1:6" x14ac:dyDescent="0.2">
      <c r="A15" s="40" t="s">
        <v>31</v>
      </c>
      <c r="B15" s="60" t="s">
        <v>146</v>
      </c>
      <c r="C15" s="66" t="s">
        <v>148</v>
      </c>
      <c r="D15" s="38">
        <v>5826799.6500000004</v>
      </c>
      <c r="E15" s="52">
        <v>4473251.88</v>
      </c>
      <c r="F15" s="41">
        <f t="shared" ref="F15:F46" si="0">IF(OR(D15="-",E15=D15),"-",D15-IF(E15="-",0,E15))</f>
        <v>1353547.7700000005</v>
      </c>
    </row>
    <row r="16" spans="1:6" x14ac:dyDescent="0.2">
      <c r="A16" s="74" t="s">
        <v>149</v>
      </c>
      <c r="B16" s="75" t="s">
        <v>146</v>
      </c>
      <c r="C16" s="76" t="s">
        <v>150</v>
      </c>
      <c r="D16" s="77">
        <v>3025614.58</v>
      </c>
      <c r="E16" s="78">
        <v>2495408.7799999998</v>
      </c>
      <c r="F16" s="79">
        <f t="shared" si="0"/>
        <v>530205.80000000028</v>
      </c>
    </row>
    <row r="17" spans="1:6" ht="22.5" x14ac:dyDescent="0.2">
      <c r="A17" s="40" t="s">
        <v>151</v>
      </c>
      <c r="B17" s="60" t="s">
        <v>146</v>
      </c>
      <c r="C17" s="66" t="s">
        <v>152</v>
      </c>
      <c r="D17" s="38">
        <v>659280</v>
      </c>
      <c r="E17" s="52">
        <v>659258.56999999995</v>
      </c>
      <c r="F17" s="41">
        <f t="shared" si="0"/>
        <v>21.430000000051223</v>
      </c>
    </row>
    <row r="18" spans="1:6" ht="22.5" x14ac:dyDescent="0.2">
      <c r="A18" s="40" t="s">
        <v>153</v>
      </c>
      <c r="B18" s="60" t="s">
        <v>146</v>
      </c>
      <c r="C18" s="66" t="s">
        <v>154</v>
      </c>
      <c r="D18" s="38">
        <v>659280</v>
      </c>
      <c r="E18" s="52">
        <v>659258.56999999995</v>
      </c>
      <c r="F18" s="41">
        <f t="shared" si="0"/>
        <v>21.430000000051223</v>
      </c>
    </row>
    <row r="19" spans="1:6" x14ac:dyDescent="0.2">
      <c r="A19" s="40" t="s">
        <v>155</v>
      </c>
      <c r="B19" s="60" t="s">
        <v>146</v>
      </c>
      <c r="C19" s="66" t="s">
        <v>156</v>
      </c>
      <c r="D19" s="38">
        <v>659280</v>
      </c>
      <c r="E19" s="52">
        <v>659258.56999999995</v>
      </c>
      <c r="F19" s="41">
        <f t="shared" si="0"/>
        <v>21.430000000051223</v>
      </c>
    </row>
    <row r="20" spans="1:6" ht="78.75" x14ac:dyDescent="0.2">
      <c r="A20" s="83" t="s">
        <v>157</v>
      </c>
      <c r="B20" s="60" t="s">
        <v>146</v>
      </c>
      <c r="C20" s="66" t="s">
        <v>158</v>
      </c>
      <c r="D20" s="38">
        <v>659280</v>
      </c>
      <c r="E20" s="52">
        <v>659258.56999999995</v>
      </c>
      <c r="F20" s="41">
        <f t="shared" si="0"/>
        <v>21.430000000051223</v>
      </c>
    </row>
    <row r="21" spans="1:6" ht="22.5" x14ac:dyDescent="0.2">
      <c r="A21" s="40" t="s">
        <v>159</v>
      </c>
      <c r="B21" s="60" t="s">
        <v>146</v>
      </c>
      <c r="C21" s="66" t="s">
        <v>160</v>
      </c>
      <c r="D21" s="38">
        <v>478910</v>
      </c>
      <c r="E21" s="52">
        <v>478903.28</v>
      </c>
      <c r="F21" s="41">
        <f t="shared" si="0"/>
        <v>6.7199999999720603</v>
      </c>
    </row>
    <row r="22" spans="1:6" ht="33.75" x14ac:dyDescent="0.2">
      <c r="A22" s="40" t="s">
        <v>161</v>
      </c>
      <c r="B22" s="60" t="s">
        <v>146</v>
      </c>
      <c r="C22" s="66" t="s">
        <v>162</v>
      </c>
      <c r="D22" s="38">
        <v>39510</v>
      </c>
      <c r="E22" s="52">
        <v>39503.660000000003</v>
      </c>
      <c r="F22" s="41">
        <f t="shared" si="0"/>
        <v>6.3399999999965075</v>
      </c>
    </row>
    <row r="23" spans="1:6" ht="33.75" x14ac:dyDescent="0.2">
      <c r="A23" s="40" t="s">
        <v>163</v>
      </c>
      <c r="B23" s="60" t="s">
        <v>146</v>
      </c>
      <c r="C23" s="66" t="s">
        <v>164</v>
      </c>
      <c r="D23" s="38">
        <v>140860</v>
      </c>
      <c r="E23" s="52">
        <v>140851.63</v>
      </c>
      <c r="F23" s="41">
        <f t="shared" si="0"/>
        <v>8.3699999999953434</v>
      </c>
    </row>
    <row r="24" spans="1:6" ht="45" x14ac:dyDescent="0.2">
      <c r="A24" s="40" t="s">
        <v>165</v>
      </c>
      <c r="B24" s="60" t="s">
        <v>146</v>
      </c>
      <c r="C24" s="66" t="s">
        <v>166</v>
      </c>
      <c r="D24" s="38">
        <v>2246834.58</v>
      </c>
      <c r="E24" s="52">
        <v>1746783.25</v>
      </c>
      <c r="F24" s="41">
        <f t="shared" si="0"/>
        <v>500051.33000000007</v>
      </c>
    </row>
    <row r="25" spans="1:6" ht="22.5" x14ac:dyDescent="0.2">
      <c r="A25" s="40" t="s">
        <v>167</v>
      </c>
      <c r="B25" s="60" t="s">
        <v>146</v>
      </c>
      <c r="C25" s="66" t="s">
        <v>168</v>
      </c>
      <c r="D25" s="38">
        <v>16500</v>
      </c>
      <c r="E25" s="52">
        <v>13595.87</v>
      </c>
      <c r="F25" s="41">
        <f t="shared" si="0"/>
        <v>2904.1299999999992</v>
      </c>
    </row>
    <row r="26" spans="1:6" ht="33.75" x14ac:dyDescent="0.2">
      <c r="A26" s="40" t="s">
        <v>169</v>
      </c>
      <c r="B26" s="60" t="s">
        <v>146</v>
      </c>
      <c r="C26" s="66" t="s">
        <v>170</v>
      </c>
      <c r="D26" s="38">
        <v>16500</v>
      </c>
      <c r="E26" s="52">
        <v>13595.87</v>
      </c>
      <c r="F26" s="41">
        <f t="shared" si="0"/>
        <v>2904.1299999999992</v>
      </c>
    </row>
    <row r="27" spans="1:6" ht="78.75" x14ac:dyDescent="0.2">
      <c r="A27" s="83" t="s">
        <v>171</v>
      </c>
      <c r="B27" s="60" t="s">
        <v>146</v>
      </c>
      <c r="C27" s="66" t="s">
        <v>172</v>
      </c>
      <c r="D27" s="38">
        <v>16500</v>
      </c>
      <c r="E27" s="52">
        <v>13595.87</v>
      </c>
      <c r="F27" s="41">
        <f t="shared" si="0"/>
        <v>2904.1299999999992</v>
      </c>
    </row>
    <row r="28" spans="1:6" ht="22.5" x14ac:dyDescent="0.2">
      <c r="A28" s="40" t="s">
        <v>173</v>
      </c>
      <c r="B28" s="60" t="s">
        <v>146</v>
      </c>
      <c r="C28" s="66" t="s">
        <v>174</v>
      </c>
      <c r="D28" s="38">
        <v>16500</v>
      </c>
      <c r="E28" s="52">
        <v>13595.87</v>
      </c>
      <c r="F28" s="41">
        <f t="shared" si="0"/>
        <v>2904.1299999999992</v>
      </c>
    </row>
    <row r="29" spans="1:6" ht="22.5" x14ac:dyDescent="0.2">
      <c r="A29" s="40" t="s">
        <v>175</v>
      </c>
      <c r="B29" s="60" t="s">
        <v>146</v>
      </c>
      <c r="C29" s="66" t="s">
        <v>176</v>
      </c>
      <c r="D29" s="38">
        <v>97600</v>
      </c>
      <c r="E29" s="52">
        <v>83018.399999999994</v>
      </c>
      <c r="F29" s="41">
        <f t="shared" si="0"/>
        <v>14581.600000000006</v>
      </c>
    </row>
    <row r="30" spans="1:6" ht="33.75" x14ac:dyDescent="0.2">
      <c r="A30" s="40" t="s">
        <v>177</v>
      </c>
      <c r="B30" s="60" t="s">
        <v>146</v>
      </c>
      <c r="C30" s="66" t="s">
        <v>178</v>
      </c>
      <c r="D30" s="38">
        <v>97600</v>
      </c>
      <c r="E30" s="52">
        <v>83018.399999999994</v>
      </c>
      <c r="F30" s="41">
        <f t="shared" si="0"/>
        <v>14581.600000000006</v>
      </c>
    </row>
    <row r="31" spans="1:6" ht="67.5" x14ac:dyDescent="0.2">
      <c r="A31" s="83" t="s">
        <v>179</v>
      </c>
      <c r="B31" s="60" t="s">
        <v>146</v>
      </c>
      <c r="C31" s="66" t="s">
        <v>180</v>
      </c>
      <c r="D31" s="38">
        <v>97600</v>
      </c>
      <c r="E31" s="52">
        <v>83018.399999999994</v>
      </c>
      <c r="F31" s="41">
        <f t="shared" si="0"/>
        <v>14581.600000000006</v>
      </c>
    </row>
    <row r="32" spans="1:6" ht="22.5" x14ac:dyDescent="0.2">
      <c r="A32" s="40" t="s">
        <v>173</v>
      </c>
      <c r="B32" s="60" t="s">
        <v>146</v>
      </c>
      <c r="C32" s="66" t="s">
        <v>181</v>
      </c>
      <c r="D32" s="38">
        <v>97600</v>
      </c>
      <c r="E32" s="52">
        <v>83018.399999999994</v>
      </c>
      <c r="F32" s="41">
        <f t="shared" si="0"/>
        <v>14581.600000000006</v>
      </c>
    </row>
    <row r="33" spans="1:6" ht="22.5" x14ac:dyDescent="0.2">
      <c r="A33" s="40" t="s">
        <v>182</v>
      </c>
      <c r="B33" s="60" t="s">
        <v>146</v>
      </c>
      <c r="C33" s="66" t="s">
        <v>183</v>
      </c>
      <c r="D33" s="38">
        <v>2132734.58</v>
      </c>
      <c r="E33" s="52">
        <v>1650168.98</v>
      </c>
      <c r="F33" s="41">
        <f t="shared" si="0"/>
        <v>482565.60000000009</v>
      </c>
    </row>
    <row r="34" spans="1:6" ht="22.5" x14ac:dyDescent="0.2">
      <c r="A34" s="40" t="s">
        <v>184</v>
      </c>
      <c r="B34" s="60" t="s">
        <v>146</v>
      </c>
      <c r="C34" s="66" t="s">
        <v>185</v>
      </c>
      <c r="D34" s="38">
        <v>2132534.58</v>
      </c>
      <c r="E34" s="52">
        <v>1649968.98</v>
      </c>
      <c r="F34" s="41">
        <f t="shared" si="0"/>
        <v>482565.60000000009</v>
      </c>
    </row>
    <row r="35" spans="1:6" ht="45" x14ac:dyDescent="0.2">
      <c r="A35" s="40" t="s">
        <v>186</v>
      </c>
      <c r="B35" s="60" t="s">
        <v>146</v>
      </c>
      <c r="C35" s="66" t="s">
        <v>187</v>
      </c>
      <c r="D35" s="38">
        <v>1703720</v>
      </c>
      <c r="E35" s="52">
        <v>1321379.31</v>
      </c>
      <c r="F35" s="41">
        <f t="shared" si="0"/>
        <v>382340.68999999994</v>
      </c>
    </row>
    <row r="36" spans="1:6" ht="22.5" x14ac:dyDescent="0.2">
      <c r="A36" s="40" t="s">
        <v>159</v>
      </c>
      <c r="B36" s="60" t="s">
        <v>146</v>
      </c>
      <c r="C36" s="66" t="s">
        <v>188</v>
      </c>
      <c r="D36" s="38">
        <v>1199090</v>
      </c>
      <c r="E36" s="52">
        <v>946253.99</v>
      </c>
      <c r="F36" s="41">
        <f t="shared" si="0"/>
        <v>252836.01</v>
      </c>
    </row>
    <row r="37" spans="1:6" ht="33.75" x14ac:dyDescent="0.2">
      <c r="A37" s="40" t="s">
        <v>161</v>
      </c>
      <c r="B37" s="60" t="s">
        <v>146</v>
      </c>
      <c r="C37" s="66" t="s">
        <v>189</v>
      </c>
      <c r="D37" s="38">
        <v>133990</v>
      </c>
      <c r="E37" s="52">
        <v>98904.320000000007</v>
      </c>
      <c r="F37" s="41">
        <f t="shared" si="0"/>
        <v>35085.679999999993</v>
      </c>
    </row>
    <row r="38" spans="1:6" ht="33.75" x14ac:dyDescent="0.2">
      <c r="A38" s="40" t="s">
        <v>163</v>
      </c>
      <c r="B38" s="60" t="s">
        <v>146</v>
      </c>
      <c r="C38" s="66" t="s">
        <v>190</v>
      </c>
      <c r="D38" s="38">
        <v>370640</v>
      </c>
      <c r="E38" s="52">
        <v>276221</v>
      </c>
      <c r="F38" s="41">
        <f t="shared" si="0"/>
        <v>94419</v>
      </c>
    </row>
    <row r="39" spans="1:6" ht="45" x14ac:dyDescent="0.2">
      <c r="A39" s="40" t="s">
        <v>191</v>
      </c>
      <c r="B39" s="60" t="s">
        <v>146</v>
      </c>
      <c r="C39" s="66" t="s">
        <v>192</v>
      </c>
      <c r="D39" s="38">
        <v>428814.58</v>
      </c>
      <c r="E39" s="52">
        <v>328589.67</v>
      </c>
      <c r="F39" s="41">
        <f t="shared" si="0"/>
        <v>100224.91000000003</v>
      </c>
    </row>
    <row r="40" spans="1:6" ht="22.5" x14ac:dyDescent="0.2">
      <c r="A40" s="40" t="s">
        <v>173</v>
      </c>
      <c r="B40" s="60" t="s">
        <v>146</v>
      </c>
      <c r="C40" s="66" t="s">
        <v>193</v>
      </c>
      <c r="D40" s="38">
        <v>339000</v>
      </c>
      <c r="E40" s="52">
        <v>262339.44</v>
      </c>
      <c r="F40" s="41">
        <f t="shared" si="0"/>
        <v>76660.56</v>
      </c>
    </row>
    <row r="41" spans="1:6" ht="22.5" x14ac:dyDescent="0.2">
      <c r="A41" s="40" t="s">
        <v>194</v>
      </c>
      <c r="B41" s="60" t="s">
        <v>146</v>
      </c>
      <c r="C41" s="66" t="s">
        <v>195</v>
      </c>
      <c r="D41" s="38">
        <v>64914.58</v>
      </c>
      <c r="E41" s="52">
        <v>45430</v>
      </c>
      <c r="F41" s="41">
        <f t="shared" si="0"/>
        <v>19484.580000000002</v>
      </c>
    </row>
    <row r="42" spans="1:6" x14ac:dyDescent="0.2">
      <c r="A42" s="40" t="s">
        <v>196</v>
      </c>
      <c r="B42" s="60" t="s">
        <v>146</v>
      </c>
      <c r="C42" s="66" t="s">
        <v>197</v>
      </c>
      <c r="D42" s="38">
        <v>11900</v>
      </c>
      <c r="E42" s="52">
        <v>8033.29</v>
      </c>
      <c r="F42" s="41">
        <f t="shared" si="0"/>
        <v>3866.71</v>
      </c>
    </row>
    <row r="43" spans="1:6" x14ac:dyDescent="0.2">
      <c r="A43" s="40" t="s">
        <v>198</v>
      </c>
      <c r="B43" s="60" t="s">
        <v>146</v>
      </c>
      <c r="C43" s="66" t="s">
        <v>199</v>
      </c>
      <c r="D43" s="38">
        <v>13000</v>
      </c>
      <c r="E43" s="52">
        <v>12786.94</v>
      </c>
      <c r="F43" s="41">
        <f t="shared" si="0"/>
        <v>213.05999999999949</v>
      </c>
    </row>
    <row r="44" spans="1:6" x14ac:dyDescent="0.2">
      <c r="A44" s="40" t="s">
        <v>200</v>
      </c>
      <c r="B44" s="60" t="s">
        <v>146</v>
      </c>
      <c r="C44" s="66" t="s">
        <v>201</v>
      </c>
      <c r="D44" s="38">
        <v>200</v>
      </c>
      <c r="E44" s="52">
        <v>200</v>
      </c>
      <c r="F44" s="41" t="str">
        <f t="shared" si="0"/>
        <v>-</v>
      </c>
    </row>
    <row r="45" spans="1:6" ht="101.25" x14ac:dyDescent="0.2">
      <c r="A45" s="83" t="s">
        <v>202</v>
      </c>
      <c r="B45" s="60" t="s">
        <v>146</v>
      </c>
      <c r="C45" s="66" t="s">
        <v>203</v>
      </c>
      <c r="D45" s="38">
        <v>200</v>
      </c>
      <c r="E45" s="52">
        <v>200</v>
      </c>
      <c r="F45" s="41" t="str">
        <f t="shared" si="0"/>
        <v>-</v>
      </c>
    </row>
    <row r="46" spans="1:6" ht="22.5" x14ac:dyDescent="0.2">
      <c r="A46" s="40" t="s">
        <v>173</v>
      </c>
      <c r="B46" s="60" t="s">
        <v>146</v>
      </c>
      <c r="C46" s="66" t="s">
        <v>204</v>
      </c>
      <c r="D46" s="38">
        <v>200</v>
      </c>
      <c r="E46" s="52">
        <v>200</v>
      </c>
      <c r="F46" s="41" t="str">
        <f t="shared" si="0"/>
        <v>-</v>
      </c>
    </row>
    <row r="47" spans="1:6" x14ac:dyDescent="0.2">
      <c r="A47" s="40" t="s">
        <v>205</v>
      </c>
      <c r="B47" s="60" t="s">
        <v>146</v>
      </c>
      <c r="C47" s="66" t="s">
        <v>206</v>
      </c>
      <c r="D47" s="38">
        <v>60100</v>
      </c>
      <c r="E47" s="52">
        <v>60084.93</v>
      </c>
      <c r="F47" s="41">
        <f t="shared" ref="F47:F78" si="1">IF(OR(D47="-",E47=D47),"-",D47-IF(E47="-",0,E47))</f>
        <v>15.069999999999709</v>
      </c>
    </row>
    <row r="48" spans="1:6" ht="22.5" x14ac:dyDescent="0.2">
      <c r="A48" s="40" t="s">
        <v>207</v>
      </c>
      <c r="B48" s="60" t="s">
        <v>146</v>
      </c>
      <c r="C48" s="66" t="s">
        <v>208</v>
      </c>
      <c r="D48" s="38">
        <v>60100</v>
      </c>
      <c r="E48" s="52">
        <v>60084.93</v>
      </c>
      <c r="F48" s="41">
        <f t="shared" si="1"/>
        <v>15.069999999999709</v>
      </c>
    </row>
    <row r="49" spans="1:6" x14ac:dyDescent="0.2">
      <c r="A49" s="40" t="s">
        <v>209</v>
      </c>
      <c r="B49" s="60" t="s">
        <v>146</v>
      </c>
      <c r="C49" s="66" t="s">
        <v>210</v>
      </c>
      <c r="D49" s="38">
        <v>60100</v>
      </c>
      <c r="E49" s="52">
        <v>60084.93</v>
      </c>
      <c r="F49" s="41">
        <f t="shared" si="1"/>
        <v>15.069999999999709</v>
      </c>
    </row>
    <row r="50" spans="1:6" ht="45" x14ac:dyDescent="0.2">
      <c r="A50" s="40" t="s">
        <v>211</v>
      </c>
      <c r="B50" s="60" t="s">
        <v>146</v>
      </c>
      <c r="C50" s="66" t="s">
        <v>212</v>
      </c>
      <c r="D50" s="38">
        <v>60100</v>
      </c>
      <c r="E50" s="52">
        <v>60084.93</v>
      </c>
      <c r="F50" s="41">
        <f t="shared" si="1"/>
        <v>15.069999999999709</v>
      </c>
    </row>
    <row r="51" spans="1:6" x14ac:dyDescent="0.2">
      <c r="A51" s="40" t="s">
        <v>213</v>
      </c>
      <c r="B51" s="60" t="s">
        <v>146</v>
      </c>
      <c r="C51" s="66" t="s">
        <v>214</v>
      </c>
      <c r="D51" s="38">
        <v>60100</v>
      </c>
      <c r="E51" s="52">
        <v>60084.93</v>
      </c>
      <c r="F51" s="41">
        <f t="shared" si="1"/>
        <v>15.069999999999709</v>
      </c>
    </row>
    <row r="52" spans="1:6" x14ac:dyDescent="0.2">
      <c r="A52" s="40" t="s">
        <v>215</v>
      </c>
      <c r="B52" s="60" t="s">
        <v>146</v>
      </c>
      <c r="C52" s="66" t="s">
        <v>216</v>
      </c>
      <c r="D52" s="38">
        <v>15000</v>
      </c>
      <c r="E52" s="52" t="s">
        <v>52</v>
      </c>
      <c r="F52" s="41">
        <f t="shared" si="1"/>
        <v>15000</v>
      </c>
    </row>
    <row r="53" spans="1:6" ht="22.5" x14ac:dyDescent="0.2">
      <c r="A53" s="40" t="s">
        <v>207</v>
      </c>
      <c r="B53" s="60" t="s">
        <v>146</v>
      </c>
      <c r="C53" s="66" t="s">
        <v>217</v>
      </c>
      <c r="D53" s="38">
        <v>15000</v>
      </c>
      <c r="E53" s="52" t="s">
        <v>52</v>
      </c>
      <c r="F53" s="41">
        <f t="shared" si="1"/>
        <v>15000</v>
      </c>
    </row>
    <row r="54" spans="1:6" x14ac:dyDescent="0.2">
      <c r="A54" s="40" t="s">
        <v>218</v>
      </c>
      <c r="B54" s="60" t="s">
        <v>146</v>
      </c>
      <c r="C54" s="66" t="s">
        <v>219</v>
      </c>
      <c r="D54" s="38">
        <v>15000</v>
      </c>
      <c r="E54" s="52" t="s">
        <v>52</v>
      </c>
      <c r="F54" s="41">
        <f t="shared" si="1"/>
        <v>15000</v>
      </c>
    </row>
    <row r="55" spans="1:6" ht="56.25" x14ac:dyDescent="0.2">
      <c r="A55" s="40" t="s">
        <v>220</v>
      </c>
      <c r="B55" s="60" t="s">
        <v>146</v>
      </c>
      <c r="C55" s="66" t="s">
        <v>221</v>
      </c>
      <c r="D55" s="38">
        <v>15000</v>
      </c>
      <c r="E55" s="52" t="s">
        <v>52</v>
      </c>
      <c r="F55" s="41">
        <f t="shared" si="1"/>
        <v>15000</v>
      </c>
    </row>
    <row r="56" spans="1:6" x14ac:dyDescent="0.2">
      <c r="A56" s="40" t="s">
        <v>222</v>
      </c>
      <c r="B56" s="60" t="s">
        <v>146</v>
      </c>
      <c r="C56" s="66" t="s">
        <v>223</v>
      </c>
      <c r="D56" s="38">
        <v>15000</v>
      </c>
      <c r="E56" s="52" t="s">
        <v>52</v>
      </c>
      <c r="F56" s="41">
        <f t="shared" si="1"/>
        <v>15000</v>
      </c>
    </row>
    <row r="57" spans="1:6" x14ac:dyDescent="0.2">
      <c r="A57" s="40" t="s">
        <v>224</v>
      </c>
      <c r="B57" s="60" t="s">
        <v>146</v>
      </c>
      <c r="C57" s="66" t="s">
        <v>225</v>
      </c>
      <c r="D57" s="38">
        <v>44400</v>
      </c>
      <c r="E57" s="52">
        <v>29282.03</v>
      </c>
      <c r="F57" s="41">
        <f t="shared" si="1"/>
        <v>15117.970000000001</v>
      </c>
    </row>
    <row r="58" spans="1:6" ht="33.75" x14ac:dyDescent="0.2">
      <c r="A58" s="40" t="s">
        <v>226</v>
      </c>
      <c r="B58" s="60" t="s">
        <v>146</v>
      </c>
      <c r="C58" s="66" t="s">
        <v>227</v>
      </c>
      <c r="D58" s="38">
        <v>2000</v>
      </c>
      <c r="E58" s="52">
        <v>2000</v>
      </c>
      <c r="F58" s="41" t="str">
        <f t="shared" si="1"/>
        <v>-</v>
      </c>
    </row>
    <row r="59" spans="1:6" x14ac:dyDescent="0.2">
      <c r="A59" s="40" t="s">
        <v>228</v>
      </c>
      <c r="B59" s="60" t="s">
        <v>146</v>
      </c>
      <c r="C59" s="66" t="s">
        <v>229</v>
      </c>
      <c r="D59" s="38">
        <v>2000</v>
      </c>
      <c r="E59" s="52">
        <v>2000</v>
      </c>
      <c r="F59" s="41" t="str">
        <f t="shared" si="1"/>
        <v>-</v>
      </c>
    </row>
    <row r="60" spans="1:6" ht="56.25" x14ac:dyDescent="0.2">
      <c r="A60" s="40" t="s">
        <v>230</v>
      </c>
      <c r="B60" s="60" t="s">
        <v>146</v>
      </c>
      <c r="C60" s="66" t="s">
        <v>231</v>
      </c>
      <c r="D60" s="38">
        <v>2000</v>
      </c>
      <c r="E60" s="52">
        <v>2000</v>
      </c>
      <c r="F60" s="41" t="str">
        <f t="shared" si="1"/>
        <v>-</v>
      </c>
    </row>
    <row r="61" spans="1:6" ht="22.5" x14ac:dyDescent="0.2">
      <c r="A61" s="40" t="s">
        <v>173</v>
      </c>
      <c r="B61" s="60" t="s">
        <v>146</v>
      </c>
      <c r="C61" s="66" t="s">
        <v>232</v>
      </c>
      <c r="D61" s="38">
        <v>2000</v>
      </c>
      <c r="E61" s="52">
        <v>2000</v>
      </c>
      <c r="F61" s="41" t="str">
        <f t="shared" si="1"/>
        <v>-</v>
      </c>
    </row>
    <row r="62" spans="1:6" ht="22.5" x14ac:dyDescent="0.2">
      <c r="A62" s="40" t="s">
        <v>175</v>
      </c>
      <c r="B62" s="60" t="s">
        <v>146</v>
      </c>
      <c r="C62" s="66" t="s">
        <v>233</v>
      </c>
      <c r="D62" s="38">
        <v>42400</v>
      </c>
      <c r="E62" s="52">
        <v>27282.03</v>
      </c>
      <c r="F62" s="41">
        <f t="shared" si="1"/>
        <v>15117.970000000001</v>
      </c>
    </row>
    <row r="63" spans="1:6" ht="33.75" x14ac:dyDescent="0.2">
      <c r="A63" s="40" t="s">
        <v>177</v>
      </c>
      <c r="B63" s="60" t="s">
        <v>146</v>
      </c>
      <c r="C63" s="66" t="s">
        <v>234</v>
      </c>
      <c r="D63" s="38">
        <v>42400</v>
      </c>
      <c r="E63" s="52">
        <v>27282.03</v>
      </c>
      <c r="F63" s="41">
        <f t="shared" si="1"/>
        <v>15117.970000000001</v>
      </c>
    </row>
    <row r="64" spans="1:6" ht="90" x14ac:dyDescent="0.2">
      <c r="A64" s="83" t="s">
        <v>235</v>
      </c>
      <c r="B64" s="60" t="s">
        <v>146</v>
      </c>
      <c r="C64" s="66" t="s">
        <v>236</v>
      </c>
      <c r="D64" s="38">
        <v>42400</v>
      </c>
      <c r="E64" s="52">
        <v>27282.03</v>
      </c>
      <c r="F64" s="41">
        <f t="shared" si="1"/>
        <v>15117.970000000001</v>
      </c>
    </row>
    <row r="65" spans="1:6" ht="22.5" x14ac:dyDescent="0.2">
      <c r="A65" s="40" t="s">
        <v>173</v>
      </c>
      <c r="B65" s="60" t="s">
        <v>146</v>
      </c>
      <c r="C65" s="66" t="s">
        <v>237</v>
      </c>
      <c r="D65" s="38">
        <v>42400</v>
      </c>
      <c r="E65" s="52">
        <v>27282.03</v>
      </c>
      <c r="F65" s="41">
        <f t="shared" si="1"/>
        <v>15117.970000000001</v>
      </c>
    </row>
    <row r="66" spans="1:6" x14ac:dyDescent="0.2">
      <c r="A66" s="74" t="s">
        <v>238</v>
      </c>
      <c r="B66" s="75" t="s">
        <v>146</v>
      </c>
      <c r="C66" s="76" t="s">
        <v>239</v>
      </c>
      <c r="D66" s="77">
        <v>69900</v>
      </c>
      <c r="E66" s="78">
        <v>44654.79</v>
      </c>
      <c r="F66" s="79">
        <f t="shared" si="1"/>
        <v>25245.21</v>
      </c>
    </row>
    <row r="67" spans="1:6" x14ac:dyDescent="0.2">
      <c r="A67" s="40" t="s">
        <v>240</v>
      </c>
      <c r="B67" s="60" t="s">
        <v>146</v>
      </c>
      <c r="C67" s="66" t="s">
        <v>241</v>
      </c>
      <c r="D67" s="38">
        <v>69900</v>
      </c>
      <c r="E67" s="52">
        <v>44654.79</v>
      </c>
      <c r="F67" s="41">
        <f t="shared" si="1"/>
        <v>25245.21</v>
      </c>
    </row>
    <row r="68" spans="1:6" ht="22.5" x14ac:dyDescent="0.2">
      <c r="A68" s="40" t="s">
        <v>182</v>
      </c>
      <c r="B68" s="60" t="s">
        <v>146</v>
      </c>
      <c r="C68" s="66" t="s">
        <v>242</v>
      </c>
      <c r="D68" s="38">
        <v>69900</v>
      </c>
      <c r="E68" s="52">
        <v>44654.79</v>
      </c>
      <c r="F68" s="41">
        <f t="shared" si="1"/>
        <v>25245.21</v>
      </c>
    </row>
    <row r="69" spans="1:6" x14ac:dyDescent="0.2">
      <c r="A69" s="40" t="s">
        <v>200</v>
      </c>
      <c r="B69" s="60" t="s">
        <v>146</v>
      </c>
      <c r="C69" s="66" t="s">
        <v>243</v>
      </c>
      <c r="D69" s="38">
        <v>69900</v>
      </c>
      <c r="E69" s="52">
        <v>44654.79</v>
      </c>
      <c r="F69" s="41">
        <f t="shared" si="1"/>
        <v>25245.21</v>
      </c>
    </row>
    <row r="70" spans="1:6" ht="67.5" x14ac:dyDescent="0.2">
      <c r="A70" s="83" t="s">
        <v>244</v>
      </c>
      <c r="B70" s="60" t="s">
        <v>146</v>
      </c>
      <c r="C70" s="66" t="s">
        <v>245</v>
      </c>
      <c r="D70" s="38">
        <v>69900</v>
      </c>
      <c r="E70" s="52">
        <v>44654.79</v>
      </c>
      <c r="F70" s="41">
        <f t="shared" si="1"/>
        <v>25245.21</v>
      </c>
    </row>
    <row r="71" spans="1:6" ht="22.5" x14ac:dyDescent="0.2">
      <c r="A71" s="40" t="s">
        <v>159</v>
      </c>
      <c r="B71" s="60" t="s">
        <v>146</v>
      </c>
      <c r="C71" s="66" t="s">
        <v>246</v>
      </c>
      <c r="D71" s="38">
        <v>53600</v>
      </c>
      <c r="E71" s="52">
        <v>34297.040000000001</v>
      </c>
      <c r="F71" s="41">
        <f t="shared" si="1"/>
        <v>19302.96</v>
      </c>
    </row>
    <row r="72" spans="1:6" ht="33.75" x14ac:dyDescent="0.2">
      <c r="A72" s="40" t="s">
        <v>163</v>
      </c>
      <c r="B72" s="60" t="s">
        <v>146</v>
      </c>
      <c r="C72" s="66" t="s">
        <v>247</v>
      </c>
      <c r="D72" s="38">
        <v>16300</v>
      </c>
      <c r="E72" s="52">
        <v>10357.75</v>
      </c>
      <c r="F72" s="41">
        <f t="shared" si="1"/>
        <v>5942.25</v>
      </c>
    </row>
    <row r="73" spans="1:6" ht="22.5" x14ac:dyDescent="0.2">
      <c r="A73" s="74" t="s">
        <v>248</v>
      </c>
      <c r="B73" s="75" t="s">
        <v>146</v>
      </c>
      <c r="C73" s="76" t="s">
        <v>249</v>
      </c>
      <c r="D73" s="77">
        <v>27600</v>
      </c>
      <c r="E73" s="78">
        <v>27538.32</v>
      </c>
      <c r="F73" s="79">
        <f t="shared" si="1"/>
        <v>61.680000000000291</v>
      </c>
    </row>
    <row r="74" spans="1:6" ht="33.75" x14ac:dyDescent="0.2">
      <c r="A74" s="40" t="s">
        <v>250</v>
      </c>
      <c r="B74" s="60" t="s">
        <v>146</v>
      </c>
      <c r="C74" s="66" t="s">
        <v>251</v>
      </c>
      <c r="D74" s="38">
        <v>27600</v>
      </c>
      <c r="E74" s="52">
        <v>27538.32</v>
      </c>
      <c r="F74" s="41">
        <f t="shared" si="1"/>
        <v>61.680000000000291</v>
      </c>
    </row>
    <row r="75" spans="1:6" ht="45" x14ac:dyDescent="0.2">
      <c r="A75" s="40" t="s">
        <v>252</v>
      </c>
      <c r="B75" s="60" t="s">
        <v>146</v>
      </c>
      <c r="C75" s="66" t="s">
        <v>253</v>
      </c>
      <c r="D75" s="38">
        <v>27600</v>
      </c>
      <c r="E75" s="52">
        <v>27538.32</v>
      </c>
      <c r="F75" s="41">
        <f t="shared" si="1"/>
        <v>61.680000000000291</v>
      </c>
    </row>
    <row r="76" spans="1:6" x14ac:dyDescent="0.2">
      <c r="A76" s="40" t="s">
        <v>254</v>
      </c>
      <c r="B76" s="60" t="s">
        <v>146</v>
      </c>
      <c r="C76" s="66" t="s">
        <v>255</v>
      </c>
      <c r="D76" s="38">
        <v>27600</v>
      </c>
      <c r="E76" s="52">
        <v>27538.32</v>
      </c>
      <c r="F76" s="41">
        <f t="shared" si="1"/>
        <v>61.680000000000291</v>
      </c>
    </row>
    <row r="77" spans="1:6" ht="67.5" x14ac:dyDescent="0.2">
      <c r="A77" s="83" t="s">
        <v>256</v>
      </c>
      <c r="B77" s="60" t="s">
        <v>146</v>
      </c>
      <c r="C77" s="66" t="s">
        <v>257</v>
      </c>
      <c r="D77" s="38">
        <v>2400</v>
      </c>
      <c r="E77" s="52">
        <v>2338.3200000000002</v>
      </c>
      <c r="F77" s="41">
        <f t="shared" si="1"/>
        <v>61.679999999999836</v>
      </c>
    </row>
    <row r="78" spans="1:6" ht="22.5" x14ac:dyDescent="0.2">
      <c r="A78" s="40" t="s">
        <v>173</v>
      </c>
      <c r="B78" s="60" t="s">
        <v>146</v>
      </c>
      <c r="C78" s="66" t="s">
        <v>258</v>
      </c>
      <c r="D78" s="38">
        <v>2400</v>
      </c>
      <c r="E78" s="52">
        <v>2338.3200000000002</v>
      </c>
      <c r="F78" s="41">
        <f t="shared" si="1"/>
        <v>61.679999999999836</v>
      </c>
    </row>
    <row r="79" spans="1:6" ht="78.75" x14ac:dyDescent="0.2">
      <c r="A79" s="83" t="s">
        <v>259</v>
      </c>
      <c r="B79" s="60" t="s">
        <v>146</v>
      </c>
      <c r="C79" s="66" t="s">
        <v>260</v>
      </c>
      <c r="D79" s="38">
        <v>25200</v>
      </c>
      <c r="E79" s="52">
        <v>25200</v>
      </c>
      <c r="F79" s="41" t="str">
        <f t="shared" ref="F79:F110" si="2">IF(OR(D79="-",E79=D79),"-",D79-IF(E79="-",0,E79))</f>
        <v>-</v>
      </c>
    </row>
    <row r="80" spans="1:6" x14ac:dyDescent="0.2">
      <c r="A80" s="40" t="s">
        <v>139</v>
      </c>
      <c r="B80" s="60" t="s">
        <v>146</v>
      </c>
      <c r="C80" s="66" t="s">
        <v>261</v>
      </c>
      <c r="D80" s="38">
        <v>25200</v>
      </c>
      <c r="E80" s="52">
        <v>25200</v>
      </c>
      <c r="F80" s="41" t="str">
        <f t="shared" si="2"/>
        <v>-</v>
      </c>
    </row>
    <row r="81" spans="1:6" x14ac:dyDescent="0.2">
      <c r="A81" s="74" t="s">
        <v>262</v>
      </c>
      <c r="B81" s="75" t="s">
        <v>146</v>
      </c>
      <c r="C81" s="76" t="s">
        <v>263</v>
      </c>
      <c r="D81" s="77">
        <v>1473837.81</v>
      </c>
      <c r="E81" s="78">
        <v>691503.5</v>
      </c>
      <c r="F81" s="79">
        <f t="shared" si="2"/>
        <v>782334.31</v>
      </c>
    </row>
    <row r="82" spans="1:6" x14ac:dyDescent="0.2">
      <c r="A82" s="40" t="s">
        <v>264</v>
      </c>
      <c r="B82" s="60" t="s">
        <v>146</v>
      </c>
      <c r="C82" s="66" t="s">
        <v>265</v>
      </c>
      <c r="D82" s="38">
        <v>1455037.81</v>
      </c>
      <c r="E82" s="52">
        <v>672703.5</v>
      </c>
      <c r="F82" s="41">
        <f t="shared" si="2"/>
        <v>782334.31</v>
      </c>
    </row>
    <row r="83" spans="1:6" ht="22.5" x14ac:dyDescent="0.2">
      <c r="A83" s="40" t="s">
        <v>266</v>
      </c>
      <c r="B83" s="60" t="s">
        <v>146</v>
      </c>
      <c r="C83" s="66" t="s">
        <v>267</v>
      </c>
      <c r="D83" s="38">
        <v>1455037.81</v>
      </c>
      <c r="E83" s="52">
        <v>672703.5</v>
      </c>
      <c r="F83" s="41">
        <f t="shared" si="2"/>
        <v>782334.31</v>
      </c>
    </row>
    <row r="84" spans="1:6" ht="22.5" x14ac:dyDescent="0.2">
      <c r="A84" s="40" t="s">
        <v>268</v>
      </c>
      <c r="B84" s="60" t="s">
        <v>146</v>
      </c>
      <c r="C84" s="66" t="s">
        <v>269</v>
      </c>
      <c r="D84" s="38">
        <v>1385037.81</v>
      </c>
      <c r="E84" s="52">
        <v>672703.5</v>
      </c>
      <c r="F84" s="41">
        <f t="shared" si="2"/>
        <v>712334.31</v>
      </c>
    </row>
    <row r="85" spans="1:6" ht="67.5" x14ac:dyDescent="0.2">
      <c r="A85" s="83" t="s">
        <v>270</v>
      </c>
      <c r="B85" s="60" t="s">
        <v>146</v>
      </c>
      <c r="C85" s="66" t="s">
        <v>271</v>
      </c>
      <c r="D85" s="38">
        <v>1385037.81</v>
      </c>
      <c r="E85" s="52">
        <v>672703.5</v>
      </c>
      <c r="F85" s="41">
        <f t="shared" si="2"/>
        <v>712334.31</v>
      </c>
    </row>
    <row r="86" spans="1:6" ht="22.5" x14ac:dyDescent="0.2">
      <c r="A86" s="40" t="s">
        <v>173</v>
      </c>
      <c r="B86" s="60" t="s">
        <v>146</v>
      </c>
      <c r="C86" s="66" t="s">
        <v>272</v>
      </c>
      <c r="D86" s="38">
        <v>1385037.81</v>
      </c>
      <c r="E86" s="52">
        <v>672703.5</v>
      </c>
      <c r="F86" s="41">
        <f t="shared" si="2"/>
        <v>712334.31</v>
      </c>
    </row>
    <row r="87" spans="1:6" ht="22.5" x14ac:dyDescent="0.2">
      <c r="A87" s="40" t="s">
        <v>273</v>
      </c>
      <c r="B87" s="60" t="s">
        <v>146</v>
      </c>
      <c r="C87" s="66" t="s">
        <v>274</v>
      </c>
      <c r="D87" s="38">
        <v>70000</v>
      </c>
      <c r="E87" s="52" t="s">
        <v>52</v>
      </c>
      <c r="F87" s="41">
        <f t="shared" si="2"/>
        <v>70000</v>
      </c>
    </row>
    <row r="88" spans="1:6" ht="78.75" x14ac:dyDescent="0.2">
      <c r="A88" s="83" t="s">
        <v>275</v>
      </c>
      <c r="B88" s="60" t="s">
        <v>146</v>
      </c>
      <c r="C88" s="66" t="s">
        <v>276</v>
      </c>
      <c r="D88" s="38">
        <v>70000</v>
      </c>
      <c r="E88" s="52" t="s">
        <v>52</v>
      </c>
      <c r="F88" s="41">
        <f t="shared" si="2"/>
        <v>70000</v>
      </c>
    </row>
    <row r="89" spans="1:6" ht="22.5" x14ac:dyDescent="0.2">
      <c r="A89" s="40" t="s">
        <v>173</v>
      </c>
      <c r="B89" s="60" t="s">
        <v>146</v>
      </c>
      <c r="C89" s="66" t="s">
        <v>277</v>
      </c>
      <c r="D89" s="38">
        <v>70000</v>
      </c>
      <c r="E89" s="52" t="s">
        <v>52</v>
      </c>
      <c r="F89" s="41">
        <f t="shared" si="2"/>
        <v>70000</v>
      </c>
    </row>
    <row r="90" spans="1:6" x14ac:dyDescent="0.2">
      <c r="A90" s="40" t="s">
        <v>278</v>
      </c>
      <c r="B90" s="60" t="s">
        <v>146</v>
      </c>
      <c r="C90" s="66" t="s">
        <v>279</v>
      </c>
      <c r="D90" s="38">
        <v>18800</v>
      </c>
      <c r="E90" s="52">
        <v>18800</v>
      </c>
      <c r="F90" s="41" t="str">
        <f t="shared" si="2"/>
        <v>-</v>
      </c>
    </row>
    <row r="91" spans="1:6" ht="22.5" x14ac:dyDescent="0.2">
      <c r="A91" s="40" t="s">
        <v>207</v>
      </c>
      <c r="B91" s="60" t="s">
        <v>146</v>
      </c>
      <c r="C91" s="66" t="s">
        <v>280</v>
      </c>
      <c r="D91" s="38">
        <v>18800</v>
      </c>
      <c r="E91" s="52">
        <v>18800</v>
      </c>
      <c r="F91" s="41" t="str">
        <f t="shared" si="2"/>
        <v>-</v>
      </c>
    </row>
    <row r="92" spans="1:6" x14ac:dyDescent="0.2">
      <c r="A92" s="40" t="s">
        <v>209</v>
      </c>
      <c r="B92" s="60" t="s">
        <v>146</v>
      </c>
      <c r="C92" s="66" t="s">
        <v>281</v>
      </c>
      <c r="D92" s="38">
        <v>18800</v>
      </c>
      <c r="E92" s="52">
        <v>18800</v>
      </c>
      <c r="F92" s="41" t="str">
        <f t="shared" si="2"/>
        <v>-</v>
      </c>
    </row>
    <row r="93" spans="1:6" ht="56.25" x14ac:dyDescent="0.2">
      <c r="A93" s="40" t="s">
        <v>282</v>
      </c>
      <c r="B93" s="60" t="s">
        <v>146</v>
      </c>
      <c r="C93" s="66" t="s">
        <v>283</v>
      </c>
      <c r="D93" s="38">
        <v>18800</v>
      </c>
      <c r="E93" s="52">
        <v>18800</v>
      </c>
      <c r="F93" s="41" t="str">
        <f t="shared" si="2"/>
        <v>-</v>
      </c>
    </row>
    <row r="94" spans="1:6" x14ac:dyDescent="0.2">
      <c r="A94" s="40" t="s">
        <v>139</v>
      </c>
      <c r="B94" s="60" t="s">
        <v>146</v>
      </c>
      <c r="C94" s="66" t="s">
        <v>284</v>
      </c>
      <c r="D94" s="38">
        <v>18800</v>
      </c>
      <c r="E94" s="52">
        <v>18800</v>
      </c>
      <c r="F94" s="41" t="str">
        <f t="shared" si="2"/>
        <v>-</v>
      </c>
    </row>
    <row r="95" spans="1:6" x14ac:dyDescent="0.2">
      <c r="A95" s="74" t="s">
        <v>285</v>
      </c>
      <c r="B95" s="75" t="s">
        <v>146</v>
      </c>
      <c r="C95" s="76" t="s">
        <v>286</v>
      </c>
      <c r="D95" s="77">
        <v>95500</v>
      </c>
      <c r="E95" s="78">
        <v>80012.850000000006</v>
      </c>
      <c r="F95" s="79">
        <f t="shared" si="2"/>
        <v>15487.149999999994</v>
      </c>
    </row>
    <row r="96" spans="1:6" x14ac:dyDescent="0.2">
      <c r="A96" s="40" t="s">
        <v>287</v>
      </c>
      <c r="B96" s="60" t="s">
        <v>146</v>
      </c>
      <c r="C96" s="66" t="s">
        <v>288</v>
      </c>
      <c r="D96" s="38">
        <v>5400</v>
      </c>
      <c r="E96" s="52">
        <v>5372.92</v>
      </c>
      <c r="F96" s="41">
        <f t="shared" si="2"/>
        <v>27.079999999999927</v>
      </c>
    </row>
    <row r="97" spans="1:6" ht="45" x14ac:dyDescent="0.2">
      <c r="A97" s="40" t="s">
        <v>289</v>
      </c>
      <c r="B97" s="60" t="s">
        <v>146</v>
      </c>
      <c r="C97" s="66" t="s">
        <v>290</v>
      </c>
      <c r="D97" s="38">
        <v>5400</v>
      </c>
      <c r="E97" s="52">
        <v>5372.92</v>
      </c>
      <c r="F97" s="41">
        <f t="shared" si="2"/>
        <v>27.079999999999927</v>
      </c>
    </row>
    <row r="98" spans="1:6" ht="22.5" x14ac:dyDescent="0.2">
      <c r="A98" s="40" t="s">
        <v>291</v>
      </c>
      <c r="B98" s="60" t="s">
        <v>146</v>
      </c>
      <c r="C98" s="66" t="s">
        <v>292</v>
      </c>
      <c r="D98" s="38">
        <v>5400</v>
      </c>
      <c r="E98" s="52">
        <v>5372.92</v>
      </c>
      <c r="F98" s="41">
        <f t="shared" si="2"/>
        <v>27.079999999999927</v>
      </c>
    </row>
    <row r="99" spans="1:6" ht="67.5" x14ac:dyDescent="0.2">
      <c r="A99" s="83" t="s">
        <v>293</v>
      </c>
      <c r="B99" s="60" t="s">
        <v>146</v>
      </c>
      <c r="C99" s="66" t="s">
        <v>294</v>
      </c>
      <c r="D99" s="38">
        <v>5400</v>
      </c>
      <c r="E99" s="52">
        <v>5372.92</v>
      </c>
      <c r="F99" s="41">
        <f t="shared" si="2"/>
        <v>27.079999999999927</v>
      </c>
    </row>
    <row r="100" spans="1:6" ht="22.5" x14ac:dyDescent="0.2">
      <c r="A100" s="40" t="s">
        <v>173</v>
      </c>
      <c r="B100" s="60" t="s">
        <v>146</v>
      </c>
      <c r="C100" s="66" t="s">
        <v>295</v>
      </c>
      <c r="D100" s="38">
        <v>5400</v>
      </c>
      <c r="E100" s="52">
        <v>5372.92</v>
      </c>
      <c r="F100" s="41">
        <f t="shared" si="2"/>
        <v>27.079999999999927</v>
      </c>
    </row>
    <row r="101" spans="1:6" x14ac:dyDescent="0.2">
      <c r="A101" s="40" t="s">
        <v>296</v>
      </c>
      <c r="B101" s="60" t="s">
        <v>146</v>
      </c>
      <c r="C101" s="66" t="s">
        <v>297</v>
      </c>
      <c r="D101" s="38">
        <v>90100</v>
      </c>
      <c r="E101" s="52">
        <v>74639.929999999993</v>
      </c>
      <c r="F101" s="41">
        <f t="shared" si="2"/>
        <v>15460.070000000007</v>
      </c>
    </row>
    <row r="102" spans="1:6" ht="45" x14ac:dyDescent="0.2">
      <c r="A102" s="40" t="s">
        <v>289</v>
      </c>
      <c r="B102" s="60" t="s">
        <v>146</v>
      </c>
      <c r="C102" s="66" t="s">
        <v>298</v>
      </c>
      <c r="D102" s="38">
        <v>58100</v>
      </c>
      <c r="E102" s="52">
        <v>58047.38</v>
      </c>
      <c r="F102" s="41">
        <f t="shared" si="2"/>
        <v>52.620000000002619</v>
      </c>
    </row>
    <row r="103" spans="1:6" x14ac:dyDescent="0.2">
      <c r="A103" s="40" t="s">
        <v>299</v>
      </c>
      <c r="B103" s="60" t="s">
        <v>146</v>
      </c>
      <c r="C103" s="66" t="s">
        <v>300</v>
      </c>
      <c r="D103" s="38">
        <v>58100</v>
      </c>
      <c r="E103" s="52">
        <v>58047.38</v>
      </c>
      <c r="F103" s="41">
        <f t="shared" si="2"/>
        <v>52.620000000002619</v>
      </c>
    </row>
    <row r="104" spans="1:6" ht="78.75" x14ac:dyDescent="0.2">
      <c r="A104" s="83" t="s">
        <v>301</v>
      </c>
      <c r="B104" s="60" t="s">
        <v>146</v>
      </c>
      <c r="C104" s="66" t="s">
        <v>302</v>
      </c>
      <c r="D104" s="38">
        <v>12600</v>
      </c>
      <c r="E104" s="52">
        <v>12553.72</v>
      </c>
      <c r="F104" s="41">
        <f t="shared" si="2"/>
        <v>46.280000000000655</v>
      </c>
    </row>
    <row r="105" spans="1:6" ht="22.5" x14ac:dyDescent="0.2">
      <c r="A105" s="40" t="s">
        <v>173</v>
      </c>
      <c r="B105" s="60" t="s">
        <v>146</v>
      </c>
      <c r="C105" s="66" t="s">
        <v>303</v>
      </c>
      <c r="D105" s="38">
        <v>12600</v>
      </c>
      <c r="E105" s="52">
        <v>12553.72</v>
      </c>
      <c r="F105" s="41">
        <f t="shared" si="2"/>
        <v>46.280000000000655</v>
      </c>
    </row>
    <row r="106" spans="1:6" ht="78.75" x14ac:dyDescent="0.2">
      <c r="A106" s="83" t="s">
        <v>304</v>
      </c>
      <c r="B106" s="60" t="s">
        <v>146</v>
      </c>
      <c r="C106" s="66" t="s">
        <v>305</v>
      </c>
      <c r="D106" s="38">
        <v>45500</v>
      </c>
      <c r="E106" s="52">
        <v>45493.66</v>
      </c>
      <c r="F106" s="41">
        <f t="shared" si="2"/>
        <v>6.3399999999965075</v>
      </c>
    </row>
    <row r="107" spans="1:6" ht="22.5" x14ac:dyDescent="0.2">
      <c r="A107" s="40" t="s">
        <v>173</v>
      </c>
      <c r="B107" s="60" t="s">
        <v>146</v>
      </c>
      <c r="C107" s="66" t="s">
        <v>306</v>
      </c>
      <c r="D107" s="38">
        <v>45500</v>
      </c>
      <c r="E107" s="52">
        <v>45493.66</v>
      </c>
      <c r="F107" s="41">
        <f t="shared" si="2"/>
        <v>6.3399999999965075</v>
      </c>
    </row>
    <row r="108" spans="1:6" ht="22.5" x14ac:dyDescent="0.2">
      <c r="A108" s="40" t="s">
        <v>167</v>
      </c>
      <c r="B108" s="60" t="s">
        <v>146</v>
      </c>
      <c r="C108" s="66" t="s">
        <v>307</v>
      </c>
      <c r="D108" s="38">
        <v>32000</v>
      </c>
      <c r="E108" s="52">
        <v>16592.55</v>
      </c>
      <c r="F108" s="41">
        <f t="shared" si="2"/>
        <v>15407.45</v>
      </c>
    </row>
    <row r="109" spans="1:6" ht="33.75" x14ac:dyDescent="0.2">
      <c r="A109" s="40" t="s">
        <v>169</v>
      </c>
      <c r="B109" s="60" t="s">
        <v>146</v>
      </c>
      <c r="C109" s="66" t="s">
        <v>308</v>
      </c>
      <c r="D109" s="38">
        <v>32000</v>
      </c>
      <c r="E109" s="52">
        <v>16592.55</v>
      </c>
      <c r="F109" s="41">
        <f t="shared" si="2"/>
        <v>15407.45</v>
      </c>
    </row>
    <row r="110" spans="1:6" ht="78.75" x14ac:dyDescent="0.2">
      <c r="A110" s="83" t="s">
        <v>171</v>
      </c>
      <c r="B110" s="60" t="s">
        <v>146</v>
      </c>
      <c r="C110" s="66" t="s">
        <v>309</v>
      </c>
      <c r="D110" s="38">
        <v>32000</v>
      </c>
      <c r="E110" s="52">
        <v>16592.55</v>
      </c>
      <c r="F110" s="41">
        <f t="shared" si="2"/>
        <v>15407.45</v>
      </c>
    </row>
    <row r="111" spans="1:6" ht="22.5" x14ac:dyDescent="0.2">
      <c r="A111" s="40" t="s">
        <v>173</v>
      </c>
      <c r="B111" s="60" t="s">
        <v>146</v>
      </c>
      <c r="C111" s="66" t="s">
        <v>310</v>
      </c>
      <c r="D111" s="38">
        <v>32000</v>
      </c>
      <c r="E111" s="52">
        <v>16592.55</v>
      </c>
      <c r="F111" s="41">
        <f t="shared" ref="F111:F142" si="3">IF(OR(D111="-",E111=D111),"-",D111-IF(E111="-",0,E111))</f>
        <v>15407.45</v>
      </c>
    </row>
    <row r="112" spans="1:6" x14ac:dyDescent="0.2">
      <c r="A112" s="74" t="s">
        <v>311</v>
      </c>
      <c r="B112" s="75" t="s">
        <v>146</v>
      </c>
      <c r="C112" s="76" t="s">
        <v>312</v>
      </c>
      <c r="D112" s="77">
        <v>29900</v>
      </c>
      <c r="E112" s="78">
        <v>29900</v>
      </c>
      <c r="F112" s="79" t="str">
        <f t="shared" si="3"/>
        <v>-</v>
      </c>
    </row>
    <row r="113" spans="1:6" ht="22.5" x14ac:dyDescent="0.2">
      <c r="A113" s="40" t="s">
        <v>313</v>
      </c>
      <c r="B113" s="60" t="s">
        <v>146</v>
      </c>
      <c r="C113" s="66" t="s">
        <v>314</v>
      </c>
      <c r="D113" s="38">
        <v>29900</v>
      </c>
      <c r="E113" s="52">
        <v>29900</v>
      </c>
      <c r="F113" s="41" t="str">
        <f t="shared" si="3"/>
        <v>-</v>
      </c>
    </row>
    <row r="114" spans="1:6" ht="22.5" x14ac:dyDescent="0.2">
      <c r="A114" s="40" t="s">
        <v>175</v>
      </c>
      <c r="B114" s="60" t="s">
        <v>146</v>
      </c>
      <c r="C114" s="66" t="s">
        <v>315</v>
      </c>
      <c r="D114" s="38">
        <v>29900</v>
      </c>
      <c r="E114" s="52">
        <v>29900</v>
      </c>
      <c r="F114" s="41" t="str">
        <f t="shared" si="3"/>
        <v>-</v>
      </c>
    </row>
    <row r="115" spans="1:6" ht="33.75" x14ac:dyDescent="0.2">
      <c r="A115" s="40" t="s">
        <v>177</v>
      </c>
      <c r="B115" s="60" t="s">
        <v>146</v>
      </c>
      <c r="C115" s="66" t="s">
        <v>316</v>
      </c>
      <c r="D115" s="38">
        <v>29900</v>
      </c>
      <c r="E115" s="52">
        <v>29900</v>
      </c>
      <c r="F115" s="41" t="str">
        <f t="shared" si="3"/>
        <v>-</v>
      </c>
    </row>
    <row r="116" spans="1:6" ht="67.5" x14ac:dyDescent="0.2">
      <c r="A116" s="83" t="s">
        <v>317</v>
      </c>
      <c r="B116" s="60" t="s">
        <v>146</v>
      </c>
      <c r="C116" s="66" t="s">
        <v>318</v>
      </c>
      <c r="D116" s="38">
        <v>29900</v>
      </c>
      <c r="E116" s="52">
        <v>29900</v>
      </c>
      <c r="F116" s="41" t="str">
        <f t="shared" si="3"/>
        <v>-</v>
      </c>
    </row>
    <row r="117" spans="1:6" ht="22.5" x14ac:dyDescent="0.2">
      <c r="A117" s="40" t="s">
        <v>173</v>
      </c>
      <c r="B117" s="60" t="s">
        <v>146</v>
      </c>
      <c r="C117" s="66" t="s">
        <v>319</v>
      </c>
      <c r="D117" s="38">
        <v>29900</v>
      </c>
      <c r="E117" s="52">
        <v>29900</v>
      </c>
      <c r="F117" s="41" t="str">
        <f t="shared" si="3"/>
        <v>-</v>
      </c>
    </row>
    <row r="118" spans="1:6" x14ac:dyDescent="0.2">
      <c r="A118" s="74" t="s">
        <v>320</v>
      </c>
      <c r="B118" s="75" t="s">
        <v>146</v>
      </c>
      <c r="C118" s="76" t="s">
        <v>321</v>
      </c>
      <c r="D118" s="77">
        <v>1104447.26</v>
      </c>
      <c r="E118" s="78">
        <v>1104233.6399999999</v>
      </c>
      <c r="F118" s="79">
        <f t="shared" si="3"/>
        <v>213.62000000011176</v>
      </c>
    </row>
    <row r="119" spans="1:6" x14ac:dyDescent="0.2">
      <c r="A119" s="40" t="s">
        <v>322</v>
      </c>
      <c r="B119" s="60" t="s">
        <v>146</v>
      </c>
      <c r="C119" s="66" t="s">
        <v>323</v>
      </c>
      <c r="D119" s="38">
        <v>1104447.26</v>
      </c>
      <c r="E119" s="52">
        <v>1104233.6399999999</v>
      </c>
      <c r="F119" s="41">
        <f t="shared" si="3"/>
        <v>213.62000000011176</v>
      </c>
    </row>
    <row r="120" spans="1:6" ht="22.5" x14ac:dyDescent="0.2">
      <c r="A120" s="40" t="s">
        <v>324</v>
      </c>
      <c r="B120" s="60" t="s">
        <v>146</v>
      </c>
      <c r="C120" s="66" t="s">
        <v>325</v>
      </c>
      <c r="D120" s="38">
        <v>1073947.26</v>
      </c>
      <c r="E120" s="52">
        <v>1073804.26</v>
      </c>
      <c r="F120" s="41">
        <f t="shared" si="3"/>
        <v>143</v>
      </c>
    </row>
    <row r="121" spans="1:6" x14ac:dyDescent="0.2">
      <c r="A121" s="40" t="s">
        <v>326</v>
      </c>
      <c r="B121" s="60" t="s">
        <v>146</v>
      </c>
      <c r="C121" s="66" t="s">
        <v>327</v>
      </c>
      <c r="D121" s="38">
        <v>1073947.26</v>
      </c>
      <c r="E121" s="52">
        <v>1073804.26</v>
      </c>
      <c r="F121" s="41">
        <f t="shared" si="3"/>
        <v>143</v>
      </c>
    </row>
    <row r="122" spans="1:6" ht="56.25" x14ac:dyDescent="0.2">
      <c r="A122" s="40" t="s">
        <v>328</v>
      </c>
      <c r="B122" s="60" t="s">
        <v>146</v>
      </c>
      <c r="C122" s="66" t="s">
        <v>329</v>
      </c>
      <c r="D122" s="38">
        <v>151047.26</v>
      </c>
      <c r="E122" s="52">
        <v>151047.26</v>
      </c>
      <c r="F122" s="41" t="str">
        <f t="shared" si="3"/>
        <v>-</v>
      </c>
    </row>
    <row r="123" spans="1:6" ht="45" x14ac:dyDescent="0.2">
      <c r="A123" s="40" t="s">
        <v>330</v>
      </c>
      <c r="B123" s="60" t="s">
        <v>146</v>
      </c>
      <c r="C123" s="66" t="s">
        <v>331</v>
      </c>
      <c r="D123" s="38">
        <v>151047.26</v>
      </c>
      <c r="E123" s="52">
        <v>151047.26</v>
      </c>
      <c r="F123" s="41" t="str">
        <f t="shared" si="3"/>
        <v>-</v>
      </c>
    </row>
    <row r="124" spans="1:6" ht="45" x14ac:dyDescent="0.2">
      <c r="A124" s="40" t="s">
        <v>332</v>
      </c>
      <c r="B124" s="60" t="s">
        <v>146</v>
      </c>
      <c r="C124" s="66" t="s">
        <v>333</v>
      </c>
      <c r="D124" s="38">
        <v>119300</v>
      </c>
      <c r="E124" s="52">
        <v>119205</v>
      </c>
      <c r="F124" s="41">
        <f t="shared" si="3"/>
        <v>95</v>
      </c>
    </row>
    <row r="125" spans="1:6" ht="22.5" x14ac:dyDescent="0.2">
      <c r="A125" s="40" t="s">
        <v>334</v>
      </c>
      <c r="B125" s="60" t="s">
        <v>146</v>
      </c>
      <c r="C125" s="66" t="s">
        <v>335</v>
      </c>
      <c r="D125" s="38">
        <v>119300</v>
      </c>
      <c r="E125" s="52">
        <v>119205</v>
      </c>
      <c r="F125" s="41">
        <f t="shared" si="3"/>
        <v>95</v>
      </c>
    </row>
    <row r="126" spans="1:6" ht="56.25" x14ac:dyDescent="0.2">
      <c r="A126" s="40" t="s">
        <v>336</v>
      </c>
      <c r="B126" s="60" t="s">
        <v>146</v>
      </c>
      <c r="C126" s="66" t="s">
        <v>337</v>
      </c>
      <c r="D126" s="38">
        <v>299800</v>
      </c>
      <c r="E126" s="52">
        <v>299800</v>
      </c>
      <c r="F126" s="41" t="str">
        <f t="shared" si="3"/>
        <v>-</v>
      </c>
    </row>
    <row r="127" spans="1:6" x14ac:dyDescent="0.2">
      <c r="A127" s="40" t="s">
        <v>139</v>
      </c>
      <c r="B127" s="60" t="s">
        <v>146</v>
      </c>
      <c r="C127" s="66" t="s">
        <v>338</v>
      </c>
      <c r="D127" s="38">
        <v>299800</v>
      </c>
      <c r="E127" s="52">
        <v>299800</v>
      </c>
      <c r="F127" s="41" t="str">
        <f t="shared" si="3"/>
        <v>-</v>
      </c>
    </row>
    <row r="128" spans="1:6" ht="56.25" x14ac:dyDescent="0.2">
      <c r="A128" s="40" t="s">
        <v>339</v>
      </c>
      <c r="B128" s="60" t="s">
        <v>146</v>
      </c>
      <c r="C128" s="66" t="s">
        <v>340</v>
      </c>
      <c r="D128" s="38">
        <v>487900</v>
      </c>
      <c r="E128" s="52">
        <v>487900</v>
      </c>
      <c r="F128" s="41" t="str">
        <f t="shared" si="3"/>
        <v>-</v>
      </c>
    </row>
    <row r="129" spans="1:6" x14ac:dyDescent="0.2">
      <c r="A129" s="40" t="s">
        <v>139</v>
      </c>
      <c r="B129" s="60" t="s">
        <v>146</v>
      </c>
      <c r="C129" s="66" t="s">
        <v>341</v>
      </c>
      <c r="D129" s="38">
        <v>487900</v>
      </c>
      <c r="E129" s="52">
        <v>487900</v>
      </c>
      <c r="F129" s="41" t="str">
        <f t="shared" si="3"/>
        <v>-</v>
      </c>
    </row>
    <row r="130" spans="1:6" ht="56.25" x14ac:dyDescent="0.2">
      <c r="A130" s="40" t="s">
        <v>342</v>
      </c>
      <c r="B130" s="60" t="s">
        <v>146</v>
      </c>
      <c r="C130" s="66" t="s">
        <v>343</v>
      </c>
      <c r="D130" s="38">
        <v>11400</v>
      </c>
      <c r="E130" s="52">
        <v>11400</v>
      </c>
      <c r="F130" s="41" t="str">
        <f t="shared" si="3"/>
        <v>-</v>
      </c>
    </row>
    <row r="131" spans="1:6" x14ac:dyDescent="0.2">
      <c r="A131" s="40" t="s">
        <v>139</v>
      </c>
      <c r="B131" s="60" t="s">
        <v>146</v>
      </c>
      <c r="C131" s="66" t="s">
        <v>344</v>
      </c>
      <c r="D131" s="38">
        <v>11400</v>
      </c>
      <c r="E131" s="52">
        <v>11400</v>
      </c>
      <c r="F131" s="41" t="str">
        <f t="shared" si="3"/>
        <v>-</v>
      </c>
    </row>
    <row r="132" spans="1:6" ht="45" x14ac:dyDescent="0.2">
      <c r="A132" s="40" t="s">
        <v>345</v>
      </c>
      <c r="B132" s="60" t="s">
        <v>146</v>
      </c>
      <c r="C132" s="66" t="s">
        <v>346</v>
      </c>
      <c r="D132" s="38">
        <v>4500</v>
      </c>
      <c r="E132" s="52">
        <v>4452</v>
      </c>
      <c r="F132" s="41">
        <f t="shared" si="3"/>
        <v>48</v>
      </c>
    </row>
    <row r="133" spans="1:6" ht="22.5" x14ac:dyDescent="0.2">
      <c r="A133" s="40" t="s">
        <v>334</v>
      </c>
      <c r="B133" s="60" t="s">
        <v>146</v>
      </c>
      <c r="C133" s="66" t="s">
        <v>347</v>
      </c>
      <c r="D133" s="38">
        <v>4500</v>
      </c>
      <c r="E133" s="52">
        <v>4452</v>
      </c>
      <c r="F133" s="41">
        <f t="shared" si="3"/>
        <v>48</v>
      </c>
    </row>
    <row r="134" spans="1:6" ht="22.5" x14ac:dyDescent="0.2">
      <c r="A134" s="40" t="s">
        <v>207</v>
      </c>
      <c r="B134" s="60" t="s">
        <v>146</v>
      </c>
      <c r="C134" s="66" t="s">
        <v>348</v>
      </c>
      <c r="D134" s="38">
        <v>30500</v>
      </c>
      <c r="E134" s="52">
        <v>30429.38</v>
      </c>
      <c r="F134" s="41">
        <f t="shared" si="3"/>
        <v>70.619999999998981</v>
      </c>
    </row>
    <row r="135" spans="1:6" x14ac:dyDescent="0.2">
      <c r="A135" s="40" t="s">
        <v>209</v>
      </c>
      <c r="B135" s="60" t="s">
        <v>146</v>
      </c>
      <c r="C135" s="66" t="s">
        <v>349</v>
      </c>
      <c r="D135" s="38">
        <v>30500</v>
      </c>
      <c r="E135" s="52">
        <v>30429.38</v>
      </c>
      <c r="F135" s="41">
        <f t="shared" si="3"/>
        <v>70.619999999998981</v>
      </c>
    </row>
    <row r="136" spans="1:6" ht="45" x14ac:dyDescent="0.2">
      <c r="A136" s="40" t="s">
        <v>211</v>
      </c>
      <c r="B136" s="60" t="s">
        <v>146</v>
      </c>
      <c r="C136" s="66" t="s">
        <v>350</v>
      </c>
      <c r="D136" s="38">
        <v>30500</v>
      </c>
      <c r="E136" s="52">
        <v>30429.38</v>
      </c>
      <c r="F136" s="41">
        <f t="shared" si="3"/>
        <v>70.619999999998981</v>
      </c>
    </row>
    <row r="137" spans="1:6" ht="23.25" thickBot="1" x14ac:dyDescent="0.25">
      <c r="A137" s="40" t="s">
        <v>351</v>
      </c>
      <c r="B137" s="60" t="s">
        <v>146</v>
      </c>
      <c r="C137" s="66" t="s">
        <v>352</v>
      </c>
      <c r="D137" s="38">
        <v>30500</v>
      </c>
      <c r="E137" s="52">
        <v>30429.38</v>
      </c>
      <c r="F137" s="41">
        <f t="shared" si="3"/>
        <v>70.619999999998981</v>
      </c>
    </row>
    <row r="138" spans="1:6" ht="9" customHeight="1" thickBot="1" x14ac:dyDescent="0.25">
      <c r="A138" s="62"/>
      <c r="B138" s="61"/>
      <c r="C138" s="70"/>
      <c r="D138" s="73"/>
      <c r="E138" s="61"/>
      <c r="F138" s="61"/>
    </row>
    <row r="139" spans="1:6" ht="13.5" customHeight="1" thickBot="1" x14ac:dyDescent="0.25">
      <c r="A139" s="59" t="s">
        <v>353</v>
      </c>
      <c r="B139" s="56" t="s">
        <v>354</v>
      </c>
      <c r="C139" s="71" t="s">
        <v>147</v>
      </c>
      <c r="D139" s="57">
        <v>-201799.65</v>
      </c>
      <c r="E139" s="57">
        <v>541903.03</v>
      </c>
      <c r="F139" s="58" t="s">
        <v>355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24" priority="125" stopIfTrue="1" operator="equal">
      <formula>0</formula>
    </cfRule>
  </conditionalFormatting>
  <conditionalFormatting sqref="E15:F15">
    <cfRule type="cellIs" dxfId="123" priority="124" stopIfTrue="1" operator="equal">
      <formula>0</formula>
    </cfRule>
  </conditionalFormatting>
  <conditionalFormatting sqref="E16:F16">
    <cfRule type="cellIs" dxfId="122" priority="123" stopIfTrue="1" operator="equal">
      <formula>0</formula>
    </cfRule>
  </conditionalFormatting>
  <conditionalFormatting sqref="E17:F17">
    <cfRule type="cellIs" dxfId="121" priority="122" stopIfTrue="1" operator="equal">
      <formula>0</formula>
    </cfRule>
  </conditionalFormatting>
  <conditionalFormatting sqref="E18:F18">
    <cfRule type="cellIs" dxfId="120" priority="121" stopIfTrue="1" operator="equal">
      <formula>0</formula>
    </cfRule>
  </conditionalFormatting>
  <conditionalFormatting sqref="E19:F19">
    <cfRule type="cellIs" dxfId="119" priority="120" stopIfTrue="1" operator="equal">
      <formula>0</formula>
    </cfRule>
  </conditionalFormatting>
  <conditionalFormatting sqref="E20:F20">
    <cfRule type="cellIs" dxfId="118" priority="119" stopIfTrue="1" operator="equal">
      <formula>0</formula>
    </cfRule>
  </conditionalFormatting>
  <conditionalFormatting sqref="E21:F21">
    <cfRule type="cellIs" dxfId="117" priority="118" stopIfTrue="1" operator="equal">
      <formula>0</formula>
    </cfRule>
  </conditionalFormatting>
  <conditionalFormatting sqref="E22:F22">
    <cfRule type="cellIs" dxfId="116" priority="117" stopIfTrue="1" operator="equal">
      <formula>0</formula>
    </cfRule>
  </conditionalFormatting>
  <conditionalFormatting sqref="E23:F23">
    <cfRule type="cellIs" dxfId="115" priority="116" stopIfTrue="1" operator="equal">
      <formula>0</formula>
    </cfRule>
  </conditionalFormatting>
  <conditionalFormatting sqref="E24:F24">
    <cfRule type="cellIs" dxfId="114" priority="115" stopIfTrue="1" operator="equal">
      <formula>0</formula>
    </cfRule>
  </conditionalFormatting>
  <conditionalFormatting sqref="E25:F25">
    <cfRule type="cellIs" dxfId="113" priority="114" stopIfTrue="1" operator="equal">
      <formula>0</formula>
    </cfRule>
  </conditionalFormatting>
  <conditionalFormatting sqref="E26:F26">
    <cfRule type="cellIs" dxfId="112" priority="113" stopIfTrue="1" operator="equal">
      <formula>0</formula>
    </cfRule>
  </conditionalFormatting>
  <conditionalFormatting sqref="E27:F27">
    <cfRule type="cellIs" dxfId="111" priority="112" stopIfTrue="1" operator="equal">
      <formula>0</formula>
    </cfRule>
  </conditionalFormatting>
  <conditionalFormatting sqref="E28:F28">
    <cfRule type="cellIs" dxfId="110" priority="111" stopIfTrue="1" operator="equal">
      <formula>0</formula>
    </cfRule>
  </conditionalFormatting>
  <conditionalFormatting sqref="E29:F29">
    <cfRule type="cellIs" dxfId="109" priority="110" stopIfTrue="1" operator="equal">
      <formula>0</formula>
    </cfRule>
  </conditionalFormatting>
  <conditionalFormatting sqref="E30:F30">
    <cfRule type="cellIs" dxfId="108" priority="109" stopIfTrue="1" operator="equal">
      <formula>0</formula>
    </cfRule>
  </conditionalFormatting>
  <conditionalFormatting sqref="E31:F31">
    <cfRule type="cellIs" dxfId="107" priority="108" stopIfTrue="1" operator="equal">
      <formula>0</formula>
    </cfRule>
  </conditionalFormatting>
  <conditionalFormatting sqref="E32:F32">
    <cfRule type="cellIs" dxfId="106" priority="107" stopIfTrue="1" operator="equal">
      <formula>0</formula>
    </cfRule>
  </conditionalFormatting>
  <conditionalFormatting sqref="E33:F33">
    <cfRule type="cellIs" dxfId="105" priority="106" stopIfTrue="1" operator="equal">
      <formula>0</formula>
    </cfRule>
  </conditionalFormatting>
  <conditionalFormatting sqref="E34:F34">
    <cfRule type="cellIs" dxfId="104" priority="105" stopIfTrue="1" operator="equal">
      <formula>0</formula>
    </cfRule>
  </conditionalFormatting>
  <conditionalFormatting sqref="E35:F35">
    <cfRule type="cellIs" dxfId="103" priority="104" stopIfTrue="1" operator="equal">
      <formula>0</formula>
    </cfRule>
  </conditionalFormatting>
  <conditionalFormatting sqref="E36:F36">
    <cfRule type="cellIs" dxfId="102" priority="103" stopIfTrue="1" operator="equal">
      <formula>0</formula>
    </cfRule>
  </conditionalFormatting>
  <conditionalFormatting sqref="E37:F37">
    <cfRule type="cellIs" dxfId="101" priority="102" stopIfTrue="1" operator="equal">
      <formula>0</formula>
    </cfRule>
  </conditionalFormatting>
  <conditionalFormatting sqref="E38:F38">
    <cfRule type="cellIs" dxfId="100" priority="101" stopIfTrue="1" operator="equal">
      <formula>0</formula>
    </cfRule>
  </conditionalFormatting>
  <conditionalFormatting sqref="E39:F39">
    <cfRule type="cellIs" dxfId="99" priority="100" stopIfTrue="1" operator="equal">
      <formula>0</formula>
    </cfRule>
  </conditionalFormatting>
  <conditionalFormatting sqref="E40:F40">
    <cfRule type="cellIs" dxfId="98" priority="99" stopIfTrue="1" operator="equal">
      <formula>0</formula>
    </cfRule>
  </conditionalFormatting>
  <conditionalFormatting sqref="E41:F41">
    <cfRule type="cellIs" dxfId="97" priority="98" stopIfTrue="1" operator="equal">
      <formula>0</formula>
    </cfRule>
  </conditionalFormatting>
  <conditionalFormatting sqref="E42:F42">
    <cfRule type="cellIs" dxfId="96" priority="97" stopIfTrue="1" operator="equal">
      <formula>0</formula>
    </cfRule>
  </conditionalFormatting>
  <conditionalFormatting sqref="E43:F43">
    <cfRule type="cellIs" dxfId="95" priority="96" stopIfTrue="1" operator="equal">
      <formula>0</formula>
    </cfRule>
  </conditionalFormatting>
  <conditionalFormatting sqref="E44:F44">
    <cfRule type="cellIs" dxfId="94" priority="95" stopIfTrue="1" operator="equal">
      <formula>0</formula>
    </cfRule>
  </conditionalFormatting>
  <conditionalFormatting sqref="E45:F45">
    <cfRule type="cellIs" dxfId="93" priority="94" stopIfTrue="1" operator="equal">
      <formula>0</formula>
    </cfRule>
  </conditionalFormatting>
  <conditionalFormatting sqref="E46:F46">
    <cfRule type="cellIs" dxfId="92" priority="93" stopIfTrue="1" operator="equal">
      <formula>0</formula>
    </cfRule>
  </conditionalFormatting>
  <conditionalFormatting sqref="E47:F47">
    <cfRule type="cellIs" dxfId="91" priority="92" stopIfTrue="1" operator="equal">
      <formula>0</formula>
    </cfRule>
  </conditionalFormatting>
  <conditionalFormatting sqref="E48:F48">
    <cfRule type="cellIs" dxfId="90" priority="91" stopIfTrue="1" operator="equal">
      <formula>0</formula>
    </cfRule>
  </conditionalFormatting>
  <conditionalFormatting sqref="E49:F49">
    <cfRule type="cellIs" dxfId="89" priority="90" stopIfTrue="1" operator="equal">
      <formula>0</formula>
    </cfRule>
  </conditionalFormatting>
  <conditionalFormatting sqref="E50:F50">
    <cfRule type="cellIs" dxfId="88" priority="89" stopIfTrue="1" operator="equal">
      <formula>0</formula>
    </cfRule>
  </conditionalFormatting>
  <conditionalFormatting sqref="E51:F51">
    <cfRule type="cellIs" dxfId="87" priority="88" stopIfTrue="1" operator="equal">
      <formula>0</formula>
    </cfRule>
  </conditionalFormatting>
  <conditionalFormatting sqref="E52:F52">
    <cfRule type="cellIs" dxfId="86" priority="87" stopIfTrue="1" operator="equal">
      <formula>0</formula>
    </cfRule>
  </conditionalFormatting>
  <conditionalFormatting sqref="E53:F53">
    <cfRule type="cellIs" dxfId="85" priority="86" stopIfTrue="1" operator="equal">
      <formula>0</formula>
    </cfRule>
  </conditionalFormatting>
  <conditionalFormatting sqref="E54:F54">
    <cfRule type="cellIs" dxfId="84" priority="85" stopIfTrue="1" operator="equal">
      <formula>0</formula>
    </cfRule>
  </conditionalFormatting>
  <conditionalFormatting sqref="E55:F55">
    <cfRule type="cellIs" dxfId="83" priority="84" stopIfTrue="1" operator="equal">
      <formula>0</formula>
    </cfRule>
  </conditionalFormatting>
  <conditionalFormatting sqref="E56:F56">
    <cfRule type="cellIs" dxfId="82" priority="83" stopIfTrue="1" operator="equal">
      <formula>0</formula>
    </cfRule>
  </conditionalFormatting>
  <conditionalFormatting sqref="E57:F57">
    <cfRule type="cellIs" dxfId="81" priority="82" stopIfTrue="1" operator="equal">
      <formula>0</formula>
    </cfRule>
  </conditionalFormatting>
  <conditionalFormatting sqref="E58:F58">
    <cfRule type="cellIs" dxfId="80" priority="81" stopIfTrue="1" operator="equal">
      <formula>0</formula>
    </cfRule>
  </conditionalFormatting>
  <conditionalFormatting sqref="E59:F59">
    <cfRule type="cellIs" dxfId="79" priority="80" stopIfTrue="1" operator="equal">
      <formula>0</formula>
    </cfRule>
  </conditionalFormatting>
  <conditionalFormatting sqref="E60:F60">
    <cfRule type="cellIs" dxfId="78" priority="79" stopIfTrue="1" operator="equal">
      <formula>0</formula>
    </cfRule>
  </conditionalFormatting>
  <conditionalFormatting sqref="E61:F61">
    <cfRule type="cellIs" dxfId="77" priority="78" stopIfTrue="1" operator="equal">
      <formula>0</formula>
    </cfRule>
  </conditionalFormatting>
  <conditionalFormatting sqref="E62:F62">
    <cfRule type="cellIs" dxfId="76" priority="77" stopIfTrue="1" operator="equal">
      <formula>0</formula>
    </cfRule>
  </conditionalFormatting>
  <conditionalFormatting sqref="E63:F63">
    <cfRule type="cellIs" dxfId="75" priority="76" stopIfTrue="1" operator="equal">
      <formula>0</formula>
    </cfRule>
  </conditionalFormatting>
  <conditionalFormatting sqref="E64:F64">
    <cfRule type="cellIs" dxfId="74" priority="75" stopIfTrue="1" operator="equal">
      <formula>0</formula>
    </cfRule>
  </conditionalFormatting>
  <conditionalFormatting sqref="E65:F65">
    <cfRule type="cellIs" dxfId="73" priority="74" stopIfTrue="1" operator="equal">
      <formula>0</formula>
    </cfRule>
  </conditionalFormatting>
  <conditionalFormatting sqref="E66:F66">
    <cfRule type="cellIs" dxfId="72" priority="73" stopIfTrue="1" operator="equal">
      <formula>0</formula>
    </cfRule>
  </conditionalFormatting>
  <conditionalFormatting sqref="E67:F67">
    <cfRule type="cellIs" dxfId="71" priority="72" stopIfTrue="1" operator="equal">
      <formula>0</formula>
    </cfRule>
  </conditionalFormatting>
  <conditionalFormatting sqref="E68:F68">
    <cfRule type="cellIs" dxfId="70" priority="71" stopIfTrue="1" operator="equal">
      <formula>0</formula>
    </cfRule>
  </conditionalFormatting>
  <conditionalFormatting sqref="E69:F69">
    <cfRule type="cellIs" dxfId="69" priority="70" stopIfTrue="1" operator="equal">
      <formula>0</formula>
    </cfRule>
  </conditionalFormatting>
  <conditionalFormatting sqref="E70:F70">
    <cfRule type="cellIs" dxfId="68" priority="69" stopIfTrue="1" operator="equal">
      <formula>0</formula>
    </cfRule>
  </conditionalFormatting>
  <conditionalFormatting sqref="E71:F71">
    <cfRule type="cellIs" dxfId="67" priority="68" stopIfTrue="1" operator="equal">
      <formula>0</formula>
    </cfRule>
  </conditionalFormatting>
  <conditionalFormatting sqref="E72:F72">
    <cfRule type="cellIs" dxfId="66" priority="67" stopIfTrue="1" operator="equal">
      <formula>0</formula>
    </cfRule>
  </conditionalFormatting>
  <conditionalFormatting sqref="E73:F73">
    <cfRule type="cellIs" dxfId="65" priority="66" stopIfTrue="1" operator="equal">
      <formula>0</formula>
    </cfRule>
  </conditionalFormatting>
  <conditionalFormatting sqref="E74:F74">
    <cfRule type="cellIs" dxfId="64" priority="65" stopIfTrue="1" operator="equal">
      <formula>0</formula>
    </cfRule>
  </conditionalFormatting>
  <conditionalFormatting sqref="E75:F75">
    <cfRule type="cellIs" dxfId="63" priority="64" stopIfTrue="1" operator="equal">
      <formula>0</formula>
    </cfRule>
  </conditionalFormatting>
  <conditionalFormatting sqref="E76:F76">
    <cfRule type="cellIs" dxfId="62" priority="63" stopIfTrue="1" operator="equal">
      <formula>0</formula>
    </cfRule>
  </conditionalFormatting>
  <conditionalFormatting sqref="E77:F77">
    <cfRule type="cellIs" dxfId="61" priority="62" stopIfTrue="1" operator="equal">
      <formula>0</formula>
    </cfRule>
  </conditionalFormatting>
  <conditionalFormatting sqref="E78:F78">
    <cfRule type="cellIs" dxfId="60" priority="61" stopIfTrue="1" operator="equal">
      <formula>0</formula>
    </cfRule>
  </conditionalFormatting>
  <conditionalFormatting sqref="E79:F79">
    <cfRule type="cellIs" dxfId="59" priority="60" stopIfTrue="1" operator="equal">
      <formula>0</formula>
    </cfRule>
  </conditionalFormatting>
  <conditionalFormatting sqref="E80:F80">
    <cfRule type="cellIs" dxfId="58" priority="59" stopIfTrue="1" operator="equal">
      <formula>0</formula>
    </cfRule>
  </conditionalFormatting>
  <conditionalFormatting sqref="E81:F81">
    <cfRule type="cellIs" dxfId="57" priority="58" stopIfTrue="1" operator="equal">
      <formula>0</formula>
    </cfRule>
  </conditionalFormatting>
  <conditionalFormatting sqref="E82:F82">
    <cfRule type="cellIs" dxfId="56" priority="57" stopIfTrue="1" operator="equal">
      <formula>0</formula>
    </cfRule>
  </conditionalFormatting>
  <conditionalFormatting sqref="E83:F83">
    <cfRule type="cellIs" dxfId="55" priority="56" stopIfTrue="1" operator="equal">
      <formula>0</formula>
    </cfRule>
  </conditionalFormatting>
  <conditionalFormatting sqref="E84:F84">
    <cfRule type="cellIs" dxfId="54" priority="55" stopIfTrue="1" operator="equal">
      <formula>0</formula>
    </cfRule>
  </conditionalFormatting>
  <conditionalFormatting sqref="E85:F85">
    <cfRule type="cellIs" dxfId="53" priority="54" stopIfTrue="1" operator="equal">
      <formula>0</formula>
    </cfRule>
  </conditionalFormatting>
  <conditionalFormatting sqref="E86:F86">
    <cfRule type="cellIs" dxfId="52" priority="53" stopIfTrue="1" operator="equal">
      <formula>0</formula>
    </cfRule>
  </conditionalFormatting>
  <conditionalFormatting sqref="E87:F87">
    <cfRule type="cellIs" dxfId="51" priority="52" stopIfTrue="1" operator="equal">
      <formula>0</formula>
    </cfRule>
  </conditionalFormatting>
  <conditionalFormatting sqref="E88:F88">
    <cfRule type="cellIs" dxfId="50" priority="51" stopIfTrue="1" operator="equal">
      <formula>0</formula>
    </cfRule>
  </conditionalFormatting>
  <conditionalFormatting sqref="E89:F89">
    <cfRule type="cellIs" dxfId="49" priority="50" stopIfTrue="1" operator="equal">
      <formula>0</formula>
    </cfRule>
  </conditionalFormatting>
  <conditionalFormatting sqref="E90:F90">
    <cfRule type="cellIs" dxfId="48" priority="49" stopIfTrue="1" operator="equal">
      <formula>0</formula>
    </cfRule>
  </conditionalFormatting>
  <conditionalFormatting sqref="E91:F91">
    <cfRule type="cellIs" dxfId="47" priority="48" stopIfTrue="1" operator="equal">
      <formula>0</formula>
    </cfRule>
  </conditionalFormatting>
  <conditionalFormatting sqref="E92:F92">
    <cfRule type="cellIs" dxfId="46" priority="47" stopIfTrue="1" operator="equal">
      <formula>0</formula>
    </cfRule>
  </conditionalFormatting>
  <conditionalFormatting sqref="E93:F93">
    <cfRule type="cellIs" dxfId="45" priority="46" stopIfTrue="1" operator="equal">
      <formula>0</formula>
    </cfRule>
  </conditionalFormatting>
  <conditionalFormatting sqref="E94:F94">
    <cfRule type="cellIs" dxfId="44" priority="45" stopIfTrue="1" operator="equal">
      <formula>0</formula>
    </cfRule>
  </conditionalFormatting>
  <conditionalFormatting sqref="E95:F95">
    <cfRule type="cellIs" dxfId="43" priority="44" stopIfTrue="1" operator="equal">
      <formula>0</formula>
    </cfRule>
  </conditionalFormatting>
  <conditionalFormatting sqref="E96:F96">
    <cfRule type="cellIs" dxfId="42" priority="43" stopIfTrue="1" operator="equal">
      <formula>0</formula>
    </cfRule>
  </conditionalFormatting>
  <conditionalFormatting sqref="E97:F97">
    <cfRule type="cellIs" dxfId="41" priority="42" stopIfTrue="1" operator="equal">
      <formula>0</formula>
    </cfRule>
  </conditionalFormatting>
  <conditionalFormatting sqref="E98:F98">
    <cfRule type="cellIs" dxfId="40" priority="41" stopIfTrue="1" operator="equal">
      <formula>0</formula>
    </cfRule>
  </conditionalFormatting>
  <conditionalFormatting sqref="E99:F99">
    <cfRule type="cellIs" dxfId="39" priority="40" stopIfTrue="1" operator="equal">
      <formula>0</formula>
    </cfRule>
  </conditionalFormatting>
  <conditionalFormatting sqref="E100:F100">
    <cfRule type="cellIs" dxfId="38" priority="39" stopIfTrue="1" operator="equal">
      <formula>0</formula>
    </cfRule>
  </conditionalFormatting>
  <conditionalFormatting sqref="E101:F101">
    <cfRule type="cellIs" dxfId="37" priority="38" stopIfTrue="1" operator="equal">
      <formula>0</formula>
    </cfRule>
  </conditionalFormatting>
  <conditionalFormatting sqref="E102:F102">
    <cfRule type="cellIs" dxfId="36" priority="37" stopIfTrue="1" operator="equal">
      <formula>0</formula>
    </cfRule>
  </conditionalFormatting>
  <conditionalFormatting sqref="E103:F103">
    <cfRule type="cellIs" dxfId="35" priority="36" stopIfTrue="1" operator="equal">
      <formula>0</formula>
    </cfRule>
  </conditionalFormatting>
  <conditionalFormatting sqref="E104:F104">
    <cfRule type="cellIs" dxfId="34" priority="35" stopIfTrue="1" operator="equal">
      <formula>0</formula>
    </cfRule>
  </conditionalFormatting>
  <conditionalFormatting sqref="E105:F105">
    <cfRule type="cellIs" dxfId="33" priority="34" stopIfTrue="1" operator="equal">
      <formula>0</formula>
    </cfRule>
  </conditionalFormatting>
  <conditionalFormatting sqref="E106:F106">
    <cfRule type="cellIs" dxfId="32" priority="33" stopIfTrue="1" operator="equal">
      <formula>0</formula>
    </cfRule>
  </conditionalFormatting>
  <conditionalFormatting sqref="E107:F107">
    <cfRule type="cellIs" dxfId="31" priority="32" stopIfTrue="1" operator="equal">
      <formula>0</formula>
    </cfRule>
  </conditionalFormatting>
  <conditionalFormatting sqref="E108:F108">
    <cfRule type="cellIs" dxfId="30" priority="31" stopIfTrue="1" operator="equal">
      <formula>0</formula>
    </cfRule>
  </conditionalFormatting>
  <conditionalFormatting sqref="E109:F109">
    <cfRule type="cellIs" dxfId="29" priority="30" stopIfTrue="1" operator="equal">
      <formula>0</formula>
    </cfRule>
  </conditionalFormatting>
  <conditionalFormatting sqref="E110:F110">
    <cfRule type="cellIs" dxfId="28" priority="29" stopIfTrue="1" operator="equal">
      <formula>0</formula>
    </cfRule>
  </conditionalFormatting>
  <conditionalFormatting sqref="E111:F111">
    <cfRule type="cellIs" dxfId="27" priority="28" stopIfTrue="1" operator="equal">
      <formula>0</formula>
    </cfRule>
  </conditionalFormatting>
  <conditionalFormatting sqref="E112:F112">
    <cfRule type="cellIs" dxfId="26" priority="27" stopIfTrue="1" operator="equal">
      <formula>0</formula>
    </cfRule>
  </conditionalFormatting>
  <conditionalFormatting sqref="E113:F113">
    <cfRule type="cellIs" dxfId="25" priority="26" stopIfTrue="1" operator="equal">
      <formula>0</formula>
    </cfRule>
  </conditionalFormatting>
  <conditionalFormatting sqref="E114:F114">
    <cfRule type="cellIs" dxfId="24" priority="25" stopIfTrue="1" operator="equal">
      <formula>0</formula>
    </cfRule>
  </conditionalFormatting>
  <conditionalFormatting sqref="E115:F115">
    <cfRule type="cellIs" dxfId="23" priority="24" stopIfTrue="1" operator="equal">
      <formula>0</formula>
    </cfRule>
  </conditionalFormatting>
  <conditionalFormatting sqref="E116:F116">
    <cfRule type="cellIs" dxfId="22" priority="23" stopIfTrue="1" operator="equal">
      <formula>0</formula>
    </cfRule>
  </conditionalFormatting>
  <conditionalFormatting sqref="E117:F117">
    <cfRule type="cellIs" dxfId="21" priority="22" stopIfTrue="1" operator="equal">
      <formula>0</formula>
    </cfRule>
  </conditionalFormatting>
  <conditionalFormatting sqref="E118:F118">
    <cfRule type="cellIs" dxfId="20" priority="21" stopIfTrue="1" operator="equal">
      <formula>0</formula>
    </cfRule>
  </conditionalFormatting>
  <conditionalFormatting sqref="E119:F119">
    <cfRule type="cellIs" dxfId="19" priority="20" stopIfTrue="1" operator="equal">
      <formula>0</formula>
    </cfRule>
  </conditionalFormatting>
  <conditionalFormatting sqref="E120:F120">
    <cfRule type="cellIs" dxfId="18" priority="19" stopIfTrue="1" operator="equal">
      <formula>0</formula>
    </cfRule>
  </conditionalFormatting>
  <conditionalFormatting sqref="E121:F121">
    <cfRule type="cellIs" dxfId="17" priority="18" stopIfTrue="1" operator="equal">
      <formula>0</formula>
    </cfRule>
  </conditionalFormatting>
  <conditionalFormatting sqref="E122:F122">
    <cfRule type="cellIs" dxfId="16" priority="17" stopIfTrue="1" operator="equal">
      <formula>0</formula>
    </cfRule>
  </conditionalFormatting>
  <conditionalFormatting sqref="E123:F123">
    <cfRule type="cellIs" dxfId="15" priority="16" stopIfTrue="1" operator="equal">
      <formula>0</formula>
    </cfRule>
  </conditionalFormatting>
  <conditionalFormatting sqref="E124:F124">
    <cfRule type="cellIs" dxfId="14" priority="15" stopIfTrue="1" operator="equal">
      <formula>0</formula>
    </cfRule>
  </conditionalFormatting>
  <conditionalFormatting sqref="E125:F125">
    <cfRule type="cellIs" dxfId="13" priority="14" stopIfTrue="1" operator="equal">
      <formula>0</formula>
    </cfRule>
  </conditionalFormatting>
  <conditionalFormatting sqref="E126:F126">
    <cfRule type="cellIs" dxfId="12" priority="13" stopIfTrue="1" operator="equal">
      <formula>0</formula>
    </cfRule>
  </conditionalFormatting>
  <conditionalFormatting sqref="E127:F127">
    <cfRule type="cellIs" dxfId="11" priority="12" stopIfTrue="1" operator="equal">
      <formula>0</formula>
    </cfRule>
  </conditionalFormatting>
  <conditionalFormatting sqref="E128:F128">
    <cfRule type="cellIs" dxfId="10" priority="11" stopIfTrue="1" operator="equal">
      <formula>0</formula>
    </cfRule>
  </conditionalFormatting>
  <conditionalFormatting sqref="E129:F129">
    <cfRule type="cellIs" dxfId="9" priority="10" stopIfTrue="1" operator="equal">
      <formula>0</formula>
    </cfRule>
  </conditionalFormatting>
  <conditionalFormatting sqref="E130:F130">
    <cfRule type="cellIs" dxfId="8" priority="9" stopIfTrue="1" operator="equal">
      <formula>0</formula>
    </cfRule>
  </conditionalFormatting>
  <conditionalFormatting sqref="E131:F131">
    <cfRule type="cellIs" dxfId="7" priority="8" stopIfTrue="1" operator="equal">
      <formula>0</formula>
    </cfRule>
  </conditionalFormatting>
  <conditionalFormatting sqref="E132:F132">
    <cfRule type="cellIs" dxfId="6" priority="7" stopIfTrue="1" operator="equal">
      <formula>0</formula>
    </cfRule>
  </conditionalFormatting>
  <conditionalFormatting sqref="E133:F133">
    <cfRule type="cellIs" dxfId="5" priority="6" stopIfTrue="1" operator="equal">
      <formula>0</formula>
    </cfRule>
  </conditionalFormatting>
  <conditionalFormatting sqref="E134:F134">
    <cfRule type="cellIs" dxfId="4" priority="5" stopIfTrue="1" operator="equal">
      <formula>0</formula>
    </cfRule>
  </conditionalFormatting>
  <conditionalFormatting sqref="E135:F135">
    <cfRule type="cellIs" dxfId="3" priority="4" stopIfTrue="1" operator="equal">
      <formula>0</formula>
    </cfRule>
  </conditionalFormatting>
  <conditionalFormatting sqref="E136:F136">
    <cfRule type="cellIs" dxfId="2" priority="3" stopIfTrue="1" operator="equal">
      <formula>0</formula>
    </cfRule>
  </conditionalFormatting>
  <conditionalFormatting sqref="E137:F137">
    <cfRule type="cellIs" dxfId="1" priority="2" stopIfTrue="1" operator="equal">
      <formula>0</formula>
    </cfRule>
  </conditionalFormatting>
  <conditionalFormatting sqref="E139:F139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workbookViewId="0">
      <selection activeCell="D24" sqref="D24"/>
    </sheetView>
  </sheetViews>
  <sheetFormatPr defaultColWidth="16.5703125" defaultRowHeight="12.75" x14ac:dyDescent="0.2"/>
  <cols>
    <col min="1" max="1" width="33.140625" style="109" customWidth="1"/>
    <col min="2" max="2" width="5.28515625" style="110" customWidth="1"/>
    <col min="3" max="3" width="38.85546875" style="110" customWidth="1"/>
    <col min="4" max="4" width="17.7109375" style="111" customWidth="1"/>
    <col min="5" max="5" width="20.28515625" style="111" customWidth="1"/>
    <col min="6" max="6" width="18.7109375" style="111" customWidth="1"/>
    <col min="7" max="256" width="16.5703125" style="111"/>
    <col min="257" max="257" width="33.140625" style="111" customWidth="1"/>
    <col min="258" max="258" width="5.28515625" style="111" customWidth="1"/>
    <col min="259" max="259" width="38.85546875" style="111" customWidth="1"/>
    <col min="260" max="260" width="17.7109375" style="111" customWidth="1"/>
    <col min="261" max="261" width="20.28515625" style="111" customWidth="1"/>
    <col min="262" max="262" width="18.7109375" style="111" customWidth="1"/>
    <col min="263" max="512" width="16.5703125" style="111"/>
    <col min="513" max="513" width="33.140625" style="111" customWidth="1"/>
    <col min="514" max="514" width="5.28515625" style="111" customWidth="1"/>
    <col min="515" max="515" width="38.85546875" style="111" customWidth="1"/>
    <col min="516" max="516" width="17.7109375" style="111" customWidth="1"/>
    <col min="517" max="517" width="20.28515625" style="111" customWidth="1"/>
    <col min="518" max="518" width="18.7109375" style="111" customWidth="1"/>
    <col min="519" max="768" width="16.5703125" style="111"/>
    <col min="769" max="769" width="33.140625" style="111" customWidth="1"/>
    <col min="770" max="770" width="5.28515625" style="111" customWidth="1"/>
    <col min="771" max="771" width="38.85546875" style="111" customWidth="1"/>
    <col min="772" max="772" width="17.7109375" style="111" customWidth="1"/>
    <col min="773" max="773" width="20.28515625" style="111" customWidth="1"/>
    <col min="774" max="774" width="18.7109375" style="111" customWidth="1"/>
    <col min="775" max="1024" width="16.5703125" style="111"/>
    <col min="1025" max="1025" width="33.140625" style="111" customWidth="1"/>
    <col min="1026" max="1026" width="5.28515625" style="111" customWidth="1"/>
    <col min="1027" max="1027" width="38.85546875" style="111" customWidth="1"/>
    <col min="1028" max="1028" width="17.7109375" style="111" customWidth="1"/>
    <col min="1029" max="1029" width="20.28515625" style="111" customWidth="1"/>
    <col min="1030" max="1030" width="18.7109375" style="111" customWidth="1"/>
    <col min="1031" max="1280" width="16.5703125" style="111"/>
    <col min="1281" max="1281" width="33.140625" style="111" customWidth="1"/>
    <col min="1282" max="1282" width="5.28515625" style="111" customWidth="1"/>
    <col min="1283" max="1283" width="38.85546875" style="111" customWidth="1"/>
    <col min="1284" max="1284" width="17.7109375" style="111" customWidth="1"/>
    <col min="1285" max="1285" width="20.28515625" style="111" customWidth="1"/>
    <col min="1286" max="1286" width="18.7109375" style="111" customWidth="1"/>
    <col min="1287" max="1536" width="16.5703125" style="111"/>
    <col min="1537" max="1537" width="33.140625" style="111" customWidth="1"/>
    <col min="1538" max="1538" width="5.28515625" style="111" customWidth="1"/>
    <col min="1539" max="1539" width="38.85546875" style="111" customWidth="1"/>
    <col min="1540" max="1540" width="17.7109375" style="111" customWidth="1"/>
    <col min="1541" max="1541" width="20.28515625" style="111" customWidth="1"/>
    <col min="1542" max="1542" width="18.7109375" style="111" customWidth="1"/>
    <col min="1543" max="1792" width="16.5703125" style="111"/>
    <col min="1793" max="1793" width="33.140625" style="111" customWidth="1"/>
    <col min="1794" max="1794" width="5.28515625" style="111" customWidth="1"/>
    <col min="1795" max="1795" width="38.85546875" style="111" customWidth="1"/>
    <col min="1796" max="1796" width="17.7109375" style="111" customWidth="1"/>
    <col min="1797" max="1797" width="20.28515625" style="111" customWidth="1"/>
    <col min="1798" max="1798" width="18.7109375" style="111" customWidth="1"/>
    <col min="1799" max="2048" width="16.5703125" style="111"/>
    <col min="2049" max="2049" width="33.140625" style="111" customWidth="1"/>
    <col min="2050" max="2050" width="5.28515625" style="111" customWidth="1"/>
    <col min="2051" max="2051" width="38.85546875" style="111" customWidth="1"/>
    <col min="2052" max="2052" width="17.7109375" style="111" customWidth="1"/>
    <col min="2053" max="2053" width="20.28515625" style="111" customWidth="1"/>
    <col min="2054" max="2054" width="18.7109375" style="111" customWidth="1"/>
    <col min="2055" max="2304" width="16.5703125" style="111"/>
    <col min="2305" max="2305" width="33.140625" style="111" customWidth="1"/>
    <col min="2306" max="2306" width="5.28515625" style="111" customWidth="1"/>
    <col min="2307" max="2307" width="38.85546875" style="111" customWidth="1"/>
    <col min="2308" max="2308" width="17.7109375" style="111" customWidth="1"/>
    <col min="2309" max="2309" width="20.28515625" style="111" customWidth="1"/>
    <col min="2310" max="2310" width="18.7109375" style="111" customWidth="1"/>
    <col min="2311" max="2560" width="16.5703125" style="111"/>
    <col min="2561" max="2561" width="33.140625" style="111" customWidth="1"/>
    <col min="2562" max="2562" width="5.28515625" style="111" customWidth="1"/>
    <col min="2563" max="2563" width="38.85546875" style="111" customWidth="1"/>
    <col min="2564" max="2564" width="17.7109375" style="111" customWidth="1"/>
    <col min="2565" max="2565" width="20.28515625" style="111" customWidth="1"/>
    <col min="2566" max="2566" width="18.7109375" style="111" customWidth="1"/>
    <col min="2567" max="2816" width="16.5703125" style="111"/>
    <col min="2817" max="2817" width="33.140625" style="111" customWidth="1"/>
    <col min="2818" max="2818" width="5.28515625" style="111" customWidth="1"/>
    <col min="2819" max="2819" width="38.85546875" style="111" customWidth="1"/>
    <col min="2820" max="2820" width="17.7109375" style="111" customWidth="1"/>
    <col min="2821" max="2821" width="20.28515625" style="111" customWidth="1"/>
    <col min="2822" max="2822" width="18.7109375" style="111" customWidth="1"/>
    <col min="2823" max="3072" width="16.5703125" style="111"/>
    <col min="3073" max="3073" width="33.140625" style="111" customWidth="1"/>
    <col min="3074" max="3074" width="5.28515625" style="111" customWidth="1"/>
    <col min="3075" max="3075" width="38.85546875" style="111" customWidth="1"/>
    <col min="3076" max="3076" width="17.7109375" style="111" customWidth="1"/>
    <col min="3077" max="3077" width="20.28515625" style="111" customWidth="1"/>
    <col min="3078" max="3078" width="18.7109375" style="111" customWidth="1"/>
    <col min="3079" max="3328" width="16.5703125" style="111"/>
    <col min="3329" max="3329" width="33.140625" style="111" customWidth="1"/>
    <col min="3330" max="3330" width="5.28515625" style="111" customWidth="1"/>
    <col min="3331" max="3331" width="38.85546875" style="111" customWidth="1"/>
    <col min="3332" max="3332" width="17.7109375" style="111" customWidth="1"/>
    <col min="3333" max="3333" width="20.28515625" style="111" customWidth="1"/>
    <col min="3334" max="3334" width="18.7109375" style="111" customWidth="1"/>
    <col min="3335" max="3584" width="16.5703125" style="111"/>
    <col min="3585" max="3585" width="33.140625" style="111" customWidth="1"/>
    <col min="3586" max="3586" width="5.28515625" style="111" customWidth="1"/>
    <col min="3587" max="3587" width="38.85546875" style="111" customWidth="1"/>
    <col min="3588" max="3588" width="17.7109375" style="111" customWidth="1"/>
    <col min="3589" max="3589" width="20.28515625" style="111" customWidth="1"/>
    <col min="3590" max="3590" width="18.7109375" style="111" customWidth="1"/>
    <col min="3591" max="3840" width="16.5703125" style="111"/>
    <col min="3841" max="3841" width="33.140625" style="111" customWidth="1"/>
    <col min="3842" max="3842" width="5.28515625" style="111" customWidth="1"/>
    <col min="3843" max="3843" width="38.85546875" style="111" customWidth="1"/>
    <col min="3844" max="3844" width="17.7109375" style="111" customWidth="1"/>
    <col min="3845" max="3845" width="20.28515625" style="111" customWidth="1"/>
    <col min="3846" max="3846" width="18.7109375" style="111" customWidth="1"/>
    <col min="3847" max="4096" width="16.5703125" style="111"/>
    <col min="4097" max="4097" width="33.140625" style="111" customWidth="1"/>
    <col min="4098" max="4098" width="5.28515625" style="111" customWidth="1"/>
    <col min="4099" max="4099" width="38.85546875" style="111" customWidth="1"/>
    <col min="4100" max="4100" width="17.7109375" style="111" customWidth="1"/>
    <col min="4101" max="4101" width="20.28515625" style="111" customWidth="1"/>
    <col min="4102" max="4102" width="18.7109375" style="111" customWidth="1"/>
    <col min="4103" max="4352" width="16.5703125" style="111"/>
    <col min="4353" max="4353" width="33.140625" style="111" customWidth="1"/>
    <col min="4354" max="4354" width="5.28515625" style="111" customWidth="1"/>
    <col min="4355" max="4355" width="38.85546875" style="111" customWidth="1"/>
    <col min="4356" max="4356" width="17.7109375" style="111" customWidth="1"/>
    <col min="4357" max="4357" width="20.28515625" style="111" customWidth="1"/>
    <col min="4358" max="4358" width="18.7109375" style="111" customWidth="1"/>
    <col min="4359" max="4608" width="16.5703125" style="111"/>
    <col min="4609" max="4609" width="33.140625" style="111" customWidth="1"/>
    <col min="4610" max="4610" width="5.28515625" style="111" customWidth="1"/>
    <col min="4611" max="4611" width="38.85546875" style="111" customWidth="1"/>
    <col min="4612" max="4612" width="17.7109375" style="111" customWidth="1"/>
    <col min="4613" max="4613" width="20.28515625" style="111" customWidth="1"/>
    <col min="4614" max="4614" width="18.7109375" style="111" customWidth="1"/>
    <col min="4615" max="4864" width="16.5703125" style="111"/>
    <col min="4865" max="4865" width="33.140625" style="111" customWidth="1"/>
    <col min="4866" max="4866" width="5.28515625" style="111" customWidth="1"/>
    <col min="4867" max="4867" width="38.85546875" style="111" customWidth="1"/>
    <col min="4868" max="4868" width="17.7109375" style="111" customWidth="1"/>
    <col min="4869" max="4869" width="20.28515625" style="111" customWidth="1"/>
    <col min="4870" max="4870" width="18.7109375" style="111" customWidth="1"/>
    <col min="4871" max="5120" width="16.5703125" style="111"/>
    <col min="5121" max="5121" width="33.140625" style="111" customWidth="1"/>
    <col min="5122" max="5122" width="5.28515625" style="111" customWidth="1"/>
    <col min="5123" max="5123" width="38.85546875" style="111" customWidth="1"/>
    <col min="5124" max="5124" width="17.7109375" style="111" customWidth="1"/>
    <col min="5125" max="5125" width="20.28515625" style="111" customWidth="1"/>
    <col min="5126" max="5126" width="18.7109375" style="111" customWidth="1"/>
    <col min="5127" max="5376" width="16.5703125" style="111"/>
    <col min="5377" max="5377" width="33.140625" style="111" customWidth="1"/>
    <col min="5378" max="5378" width="5.28515625" style="111" customWidth="1"/>
    <col min="5379" max="5379" width="38.85546875" style="111" customWidth="1"/>
    <col min="5380" max="5380" width="17.7109375" style="111" customWidth="1"/>
    <col min="5381" max="5381" width="20.28515625" style="111" customWidth="1"/>
    <col min="5382" max="5382" width="18.7109375" style="111" customWidth="1"/>
    <col min="5383" max="5632" width="16.5703125" style="111"/>
    <col min="5633" max="5633" width="33.140625" style="111" customWidth="1"/>
    <col min="5634" max="5634" width="5.28515625" style="111" customWidth="1"/>
    <col min="5635" max="5635" width="38.85546875" style="111" customWidth="1"/>
    <col min="5636" max="5636" width="17.7109375" style="111" customWidth="1"/>
    <col min="5637" max="5637" width="20.28515625" style="111" customWidth="1"/>
    <col min="5638" max="5638" width="18.7109375" style="111" customWidth="1"/>
    <col min="5639" max="5888" width="16.5703125" style="111"/>
    <col min="5889" max="5889" width="33.140625" style="111" customWidth="1"/>
    <col min="5890" max="5890" width="5.28515625" style="111" customWidth="1"/>
    <col min="5891" max="5891" width="38.85546875" style="111" customWidth="1"/>
    <col min="5892" max="5892" width="17.7109375" style="111" customWidth="1"/>
    <col min="5893" max="5893" width="20.28515625" style="111" customWidth="1"/>
    <col min="5894" max="5894" width="18.7109375" style="111" customWidth="1"/>
    <col min="5895" max="6144" width="16.5703125" style="111"/>
    <col min="6145" max="6145" width="33.140625" style="111" customWidth="1"/>
    <col min="6146" max="6146" width="5.28515625" style="111" customWidth="1"/>
    <col min="6147" max="6147" width="38.85546875" style="111" customWidth="1"/>
    <col min="6148" max="6148" width="17.7109375" style="111" customWidth="1"/>
    <col min="6149" max="6149" width="20.28515625" style="111" customWidth="1"/>
    <col min="6150" max="6150" width="18.7109375" style="111" customWidth="1"/>
    <col min="6151" max="6400" width="16.5703125" style="111"/>
    <col min="6401" max="6401" width="33.140625" style="111" customWidth="1"/>
    <col min="6402" max="6402" width="5.28515625" style="111" customWidth="1"/>
    <col min="6403" max="6403" width="38.85546875" style="111" customWidth="1"/>
    <col min="6404" max="6404" width="17.7109375" style="111" customWidth="1"/>
    <col min="6405" max="6405" width="20.28515625" style="111" customWidth="1"/>
    <col min="6406" max="6406" width="18.7109375" style="111" customWidth="1"/>
    <col min="6407" max="6656" width="16.5703125" style="111"/>
    <col min="6657" max="6657" width="33.140625" style="111" customWidth="1"/>
    <col min="6658" max="6658" width="5.28515625" style="111" customWidth="1"/>
    <col min="6659" max="6659" width="38.85546875" style="111" customWidth="1"/>
    <col min="6660" max="6660" width="17.7109375" style="111" customWidth="1"/>
    <col min="6661" max="6661" width="20.28515625" style="111" customWidth="1"/>
    <col min="6662" max="6662" width="18.7109375" style="111" customWidth="1"/>
    <col min="6663" max="6912" width="16.5703125" style="111"/>
    <col min="6913" max="6913" width="33.140625" style="111" customWidth="1"/>
    <col min="6914" max="6914" width="5.28515625" style="111" customWidth="1"/>
    <col min="6915" max="6915" width="38.85546875" style="111" customWidth="1"/>
    <col min="6916" max="6916" width="17.7109375" style="111" customWidth="1"/>
    <col min="6917" max="6917" width="20.28515625" style="111" customWidth="1"/>
    <col min="6918" max="6918" width="18.7109375" style="111" customWidth="1"/>
    <col min="6919" max="7168" width="16.5703125" style="111"/>
    <col min="7169" max="7169" width="33.140625" style="111" customWidth="1"/>
    <col min="7170" max="7170" width="5.28515625" style="111" customWidth="1"/>
    <col min="7171" max="7171" width="38.85546875" style="111" customWidth="1"/>
    <col min="7172" max="7172" width="17.7109375" style="111" customWidth="1"/>
    <col min="7173" max="7173" width="20.28515625" style="111" customWidth="1"/>
    <col min="7174" max="7174" width="18.7109375" style="111" customWidth="1"/>
    <col min="7175" max="7424" width="16.5703125" style="111"/>
    <col min="7425" max="7425" width="33.140625" style="111" customWidth="1"/>
    <col min="7426" max="7426" width="5.28515625" style="111" customWidth="1"/>
    <col min="7427" max="7427" width="38.85546875" style="111" customWidth="1"/>
    <col min="7428" max="7428" width="17.7109375" style="111" customWidth="1"/>
    <col min="7429" max="7429" width="20.28515625" style="111" customWidth="1"/>
    <col min="7430" max="7430" width="18.7109375" style="111" customWidth="1"/>
    <col min="7431" max="7680" width="16.5703125" style="111"/>
    <col min="7681" max="7681" width="33.140625" style="111" customWidth="1"/>
    <col min="7682" max="7682" width="5.28515625" style="111" customWidth="1"/>
    <col min="7683" max="7683" width="38.85546875" style="111" customWidth="1"/>
    <col min="7684" max="7684" width="17.7109375" style="111" customWidth="1"/>
    <col min="7685" max="7685" width="20.28515625" style="111" customWidth="1"/>
    <col min="7686" max="7686" width="18.7109375" style="111" customWidth="1"/>
    <col min="7687" max="7936" width="16.5703125" style="111"/>
    <col min="7937" max="7937" width="33.140625" style="111" customWidth="1"/>
    <col min="7938" max="7938" width="5.28515625" style="111" customWidth="1"/>
    <col min="7939" max="7939" width="38.85546875" style="111" customWidth="1"/>
    <col min="7940" max="7940" width="17.7109375" style="111" customWidth="1"/>
    <col min="7941" max="7941" width="20.28515625" style="111" customWidth="1"/>
    <col min="7942" max="7942" width="18.7109375" style="111" customWidth="1"/>
    <col min="7943" max="8192" width="16.5703125" style="111"/>
    <col min="8193" max="8193" width="33.140625" style="111" customWidth="1"/>
    <col min="8194" max="8194" width="5.28515625" style="111" customWidth="1"/>
    <col min="8195" max="8195" width="38.85546875" style="111" customWidth="1"/>
    <col min="8196" max="8196" width="17.7109375" style="111" customWidth="1"/>
    <col min="8197" max="8197" width="20.28515625" style="111" customWidth="1"/>
    <col min="8198" max="8198" width="18.7109375" style="111" customWidth="1"/>
    <col min="8199" max="8448" width="16.5703125" style="111"/>
    <col min="8449" max="8449" width="33.140625" style="111" customWidth="1"/>
    <col min="8450" max="8450" width="5.28515625" style="111" customWidth="1"/>
    <col min="8451" max="8451" width="38.85546875" style="111" customWidth="1"/>
    <col min="8452" max="8452" width="17.7109375" style="111" customWidth="1"/>
    <col min="8453" max="8453" width="20.28515625" style="111" customWidth="1"/>
    <col min="8454" max="8454" width="18.7109375" style="111" customWidth="1"/>
    <col min="8455" max="8704" width="16.5703125" style="111"/>
    <col min="8705" max="8705" width="33.140625" style="111" customWidth="1"/>
    <col min="8706" max="8706" width="5.28515625" style="111" customWidth="1"/>
    <col min="8707" max="8707" width="38.85546875" style="111" customWidth="1"/>
    <col min="8708" max="8708" width="17.7109375" style="111" customWidth="1"/>
    <col min="8709" max="8709" width="20.28515625" style="111" customWidth="1"/>
    <col min="8710" max="8710" width="18.7109375" style="111" customWidth="1"/>
    <col min="8711" max="8960" width="16.5703125" style="111"/>
    <col min="8961" max="8961" width="33.140625" style="111" customWidth="1"/>
    <col min="8962" max="8962" width="5.28515625" style="111" customWidth="1"/>
    <col min="8963" max="8963" width="38.85546875" style="111" customWidth="1"/>
    <col min="8964" max="8964" width="17.7109375" style="111" customWidth="1"/>
    <col min="8965" max="8965" width="20.28515625" style="111" customWidth="1"/>
    <col min="8966" max="8966" width="18.7109375" style="111" customWidth="1"/>
    <col min="8967" max="9216" width="16.5703125" style="111"/>
    <col min="9217" max="9217" width="33.140625" style="111" customWidth="1"/>
    <col min="9218" max="9218" width="5.28515625" style="111" customWidth="1"/>
    <col min="9219" max="9219" width="38.85546875" style="111" customWidth="1"/>
    <col min="9220" max="9220" width="17.7109375" style="111" customWidth="1"/>
    <col min="9221" max="9221" width="20.28515625" style="111" customWidth="1"/>
    <col min="9222" max="9222" width="18.7109375" style="111" customWidth="1"/>
    <col min="9223" max="9472" width="16.5703125" style="111"/>
    <col min="9473" max="9473" width="33.140625" style="111" customWidth="1"/>
    <col min="9474" max="9474" width="5.28515625" style="111" customWidth="1"/>
    <col min="9475" max="9475" width="38.85546875" style="111" customWidth="1"/>
    <col min="9476" max="9476" width="17.7109375" style="111" customWidth="1"/>
    <col min="9477" max="9477" width="20.28515625" style="111" customWidth="1"/>
    <col min="9478" max="9478" width="18.7109375" style="111" customWidth="1"/>
    <col min="9479" max="9728" width="16.5703125" style="111"/>
    <col min="9729" max="9729" width="33.140625" style="111" customWidth="1"/>
    <col min="9730" max="9730" width="5.28515625" style="111" customWidth="1"/>
    <col min="9731" max="9731" width="38.85546875" style="111" customWidth="1"/>
    <col min="9732" max="9732" width="17.7109375" style="111" customWidth="1"/>
    <col min="9733" max="9733" width="20.28515625" style="111" customWidth="1"/>
    <col min="9734" max="9734" width="18.7109375" style="111" customWidth="1"/>
    <col min="9735" max="9984" width="16.5703125" style="111"/>
    <col min="9985" max="9985" width="33.140625" style="111" customWidth="1"/>
    <col min="9986" max="9986" width="5.28515625" style="111" customWidth="1"/>
    <col min="9987" max="9987" width="38.85546875" style="111" customWidth="1"/>
    <col min="9988" max="9988" width="17.7109375" style="111" customWidth="1"/>
    <col min="9989" max="9989" width="20.28515625" style="111" customWidth="1"/>
    <col min="9990" max="9990" width="18.7109375" style="111" customWidth="1"/>
    <col min="9991" max="10240" width="16.5703125" style="111"/>
    <col min="10241" max="10241" width="33.140625" style="111" customWidth="1"/>
    <col min="10242" max="10242" width="5.28515625" style="111" customWidth="1"/>
    <col min="10243" max="10243" width="38.85546875" style="111" customWidth="1"/>
    <col min="10244" max="10244" width="17.7109375" style="111" customWidth="1"/>
    <col min="10245" max="10245" width="20.28515625" style="111" customWidth="1"/>
    <col min="10246" max="10246" width="18.7109375" style="111" customWidth="1"/>
    <col min="10247" max="10496" width="16.5703125" style="111"/>
    <col min="10497" max="10497" width="33.140625" style="111" customWidth="1"/>
    <col min="10498" max="10498" width="5.28515625" style="111" customWidth="1"/>
    <col min="10499" max="10499" width="38.85546875" style="111" customWidth="1"/>
    <col min="10500" max="10500" width="17.7109375" style="111" customWidth="1"/>
    <col min="10501" max="10501" width="20.28515625" style="111" customWidth="1"/>
    <col min="10502" max="10502" width="18.7109375" style="111" customWidth="1"/>
    <col min="10503" max="10752" width="16.5703125" style="111"/>
    <col min="10753" max="10753" width="33.140625" style="111" customWidth="1"/>
    <col min="10754" max="10754" width="5.28515625" style="111" customWidth="1"/>
    <col min="10755" max="10755" width="38.85546875" style="111" customWidth="1"/>
    <col min="10756" max="10756" width="17.7109375" style="111" customWidth="1"/>
    <col min="10757" max="10757" width="20.28515625" style="111" customWidth="1"/>
    <col min="10758" max="10758" width="18.7109375" style="111" customWidth="1"/>
    <col min="10759" max="11008" width="16.5703125" style="111"/>
    <col min="11009" max="11009" width="33.140625" style="111" customWidth="1"/>
    <col min="11010" max="11010" width="5.28515625" style="111" customWidth="1"/>
    <col min="11011" max="11011" width="38.85546875" style="111" customWidth="1"/>
    <col min="11012" max="11012" width="17.7109375" style="111" customWidth="1"/>
    <col min="11013" max="11013" width="20.28515625" style="111" customWidth="1"/>
    <col min="11014" max="11014" width="18.7109375" style="111" customWidth="1"/>
    <col min="11015" max="11264" width="16.5703125" style="111"/>
    <col min="11265" max="11265" width="33.140625" style="111" customWidth="1"/>
    <col min="11266" max="11266" width="5.28515625" style="111" customWidth="1"/>
    <col min="11267" max="11267" width="38.85546875" style="111" customWidth="1"/>
    <col min="11268" max="11268" width="17.7109375" style="111" customWidth="1"/>
    <col min="11269" max="11269" width="20.28515625" style="111" customWidth="1"/>
    <col min="11270" max="11270" width="18.7109375" style="111" customWidth="1"/>
    <col min="11271" max="11520" width="16.5703125" style="111"/>
    <col min="11521" max="11521" width="33.140625" style="111" customWidth="1"/>
    <col min="11522" max="11522" width="5.28515625" style="111" customWidth="1"/>
    <col min="11523" max="11523" width="38.85546875" style="111" customWidth="1"/>
    <col min="11524" max="11524" width="17.7109375" style="111" customWidth="1"/>
    <col min="11525" max="11525" width="20.28515625" style="111" customWidth="1"/>
    <col min="11526" max="11526" width="18.7109375" style="111" customWidth="1"/>
    <col min="11527" max="11776" width="16.5703125" style="111"/>
    <col min="11777" max="11777" width="33.140625" style="111" customWidth="1"/>
    <col min="11778" max="11778" width="5.28515625" style="111" customWidth="1"/>
    <col min="11779" max="11779" width="38.85546875" style="111" customWidth="1"/>
    <col min="11780" max="11780" width="17.7109375" style="111" customWidth="1"/>
    <col min="11781" max="11781" width="20.28515625" style="111" customWidth="1"/>
    <col min="11782" max="11782" width="18.7109375" style="111" customWidth="1"/>
    <col min="11783" max="12032" width="16.5703125" style="111"/>
    <col min="12033" max="12033" width="33.140625" style="111" customWidth="1"/>
    <col min="12034" max="12034" width="5.28515625" style="111" customWidth="1"/>
    <col min="12035" max="12035" width="38.85546875" style="111" customWidth="1"/>
    <col min="12036" max="12036" width="17.7109375" style="111" customWidth="1"/>
    <col min="12037" max="12037" width="20.28515625" style="111" customWidth="1"/>
    <col min="12038" max="12038" width="18.7109375" style="111" customWidth="1"/>
    <col min="12039" max="12288" width="16.5703125" style="111"/>
    <col min="12289" max="12289" width="33.140625" style="111" customWidth="1"/>
    <col min="12290" max="12290" width="5.28515625" style="111" customWidth="1"/>
    <col min="12291" max="12291" width="38.85546875" style="111" customWidth="1"/>
    <col min="12292" max="12292" width="17.7109375" style="111" customWidth="1"/>
    <col min="12293" max="12293" width="20.28515625" style="111" customWidth="1"/>
    <col min="12294" max="12294" width="18.7109375" style="111" customWidth="1"/>
    <col min="12295" max="12544" width="16.5703125" style="111"/>
    <col min="12545" max="12545" width="33.140625" style="111" customWidth="1"/>
    <col min="12546" max="12546" width="5.28515625" style="111" customWidth="1"/>
    <col min="12547" max="12547" width="38.85546875" style="111" customWidth="1"/>
    <col min="12548" max="12548" width="17.7109375" style="111" customWidth="1"/>
    <col min="12549" max="12549" width="20.28515625" style="111" customWidth="1"/>
    <col min="12550" max="12550" width="18.7109375" style="111" customWidth="1"/>
    <col min="12551" max="12800" width="16.5703125" style="111"/>
    <col min="12801" max="12801" width="33.140625" style="111" customWidth="1"/>
    <col min="12802" max="12802" width="5.28515625" style="111" customWidth="1"/>
    <col min="12803" max="12803" width="38.85546875" style="111" customWidth="1"/>
    <col min="12804" max="12804" width="17.7109375" style="111" customWidth="1"/>
    <col min="12805" max="12805" width="20.28515625" style="111" customWidth="1"/>
    <col min="12806" max="12806" width="18.7109375" style="111" customWidth="1"/>
    <col min="12807" max="13056" width="16.5703125" style="111"/>
    <col min="13057" max="13057" width="33.140625" style="111" customWidth="1"/>
    <col min="13058" max="13058" width="5.28515625" style="111" customWidth="1"/>
    <col min="13059" max="13059" width="38.85546875" style="111" customWidth="1"/>
    <col min="13060" max="13060" width="17.7109375" style="111" customWidth="1"/>
    <col min="13061" max="13061" width="20.28515625" style="111" customWidth="1"/>
    <col min="13062" max="13062" width="18.7109375" style="111" customWidth="1"/>
    <col min="13063" max="13312" width="16.5703125" style="111"/>
    <col min="13313" max="13313" width="33.140625" style="111" customWidth="1"/>
    <col min="13314" max="13314" width="5.28515625" style="111" customWidth="1"/>
    <col min="13315" max="13315" width="38.85546875" style="111" customWidth="1"/>
    <col min="13316" max="13316" width="17.7109375" style="111" customWidth="1"/>
    <col min="13317" max="13317" width="20.28515625" style="111" customWidth="1"/>
    <col min="13318" max="13318" width="18.7109375" style="111" customWidth="1"/>
    <col min="13319" max="13568" width="16.5703125" style="111"/>
    <col min="13569" max="13569" width="33.140625" style="111" customWidth="1"/>
    <col min="13570" max="13570" width="5.28515625" style="111" customWidth="1"/>
    <col min="13571" max="13571" width="38.85546875" style="111" customWidth="1"/>
    <col min="13572" max="13572" width="17.7109375" style="111" customWidth="1"/>
    <col min="13573" max="13573" width="20.28515625" style="111" customWidth="1"/>
    <col min="13574" max="13574" width="18.7109375" style="111" customWidth="1"/>
    <col min="13575" max="13824" width="16.5703125" style="111"/>
    <col min="13825" max="13825" width="33.140625" style="111" customWidth="1"/>
    <col min="13826" max="13826" width="5.28515625" style="111" customWidth="1"/>
    <col min="13827" max="13827" width="38.85546875" style="111" customWidth="1"/>
    <col min="13828" max="13828" width="17.7109375" style="111" customWidth="1"/>
    <col min="13829" max="13829" width="20.28515625" style="111" customWidth="1"/>
    <col min="13830" max="13830" width="18.7109375" style="111" customWidth="1"/>
    <col min="13831" max="14080" width="16.5703125" style="111"/>
    <col min="14081" max="14081" width="33.140625" style="111" customWidth="1"/>
    <col min="14082" max="14082" width="5.28515625" style="111" customWidth="1"/>
    <col min="14083" max="14083" width="38.85546875" style="111" customWidth="1"/>
    <col min="14084" max="14084" width="17.7109375" style="111" customWidth="1"/>
    <col min="14085" max="14085" width="20.28515625" style="111" customWidth="1"/>
    <col min="14086" max="14086" width="18.7109375" style="111" customWidth="1"/>
    <col min="14087" max="14336" width="16.5703125" style="111"/>
    <col min="14337" max="14337" width="33.140625" style="111" customWidth="1"/>
    <col min="14338" max="14338" width="5.28515625" style="111" customWidth="1"/>
    <col min="14339" max="14339" width="38.85546875" style="111" customWidth="1"/>
    <col min="14340" max="14340" width="17.7109375" style="111" customWidth="1"/>
    <col min="14341" max="14341" width="20.28515625" style="111" customWidth="1"/>
    <col min="14342" max="14342" width="18.7109375" style="111" customWidth="1"/>
    <col min="14343" max="14592" width="16.5703125" style="111"/>
    <col min="14593" max="14593" width="33.140625" style="111" customWidth="1"/>
    <col min="14594" max="14594" width="5.28515625" style="111" customWidth="1"/>
    <col min="14595" max="14595" width="38.85546875" style="111" customWidth="1"/>
    <col min="14596" max="14596" width="17.7109375" style="111" customWidth="1"/>
    <col min="14597" max="14597" width="20.28515625" style="111" customWidth="1"/>
    <col min="14598" max="14598" width="18.7109375" style="111" customWidth="1"/>
    <col min="14599" max="14848" width="16.5703125" style="111"/>
    <col min="14849" max="14849" width="33.140625" style="111" customWidth="1"/>
    <col min="14850" max="14850" width="5.28515625" style="111" customWidth="1"/>
    <col min="14851" max="14851" width="38.85546875" style="111" customWidth="1"/>
    <col min="14852" max="14852" width="17.7109375" style="111" customWidth="1"/>
    <col min="14853" max="14853" width="20.28515625" style="111" customWidth="1"/>
    <col min="14854" max="14854" width="18.7109375" style="111" customWidth="1"/>
    <col min="14855" max="15104" width="16.5703125" style="111"/>
    <col min="15105" max="15105" width="33.140625" style="111" customWidth="1"/>
    <col min="15106" max="15106" width="5.28515625" style="111" customWidth="1"/>
    <col min="15107" max="15107" width="38.85546875" style="111" customWidth="1"/>
    <col min="15108" max="15108" width="17.7109375" style="111" customWidth="1"/>
    <col min="15109" max="15109" width="20.28515625" style="111" customWidth="1"/>
    <col min="15110" max="15110" width="18.7109375" style="111" customWidth="1"/>
    <col min="15111" max="15360" width="16.5703125" style="111"/>
    <col min="15361" max="15361" width="33.140625" style="111" customWidth="1"/>
    <col min="15362" max="15362" width="5.28515625" style="111" customWidth="1"/>
    <col min="15363" max="15363" width="38.85546875" style="111" customWidth="1"/>
    <col min="15364" max="15364" width="17.7109375" style="111" customWidth="1"/>
    <col min="15365" max="15365" width="20.28515625" style="111" customWidth="1"/>
    <col min="15366" max="15366" width="18.7109375" style="111" customWidth="1"/>
    <col min="15367" max="15616" width="16.5703125" style="111"/>
    <col min="15617" max="15617" width="33.140625" style="111" customWidth="1"/>
    <col min="15618" max="15618" width="5.28515625" style="111" customWidth="1"/>
    <col min="15619" max="15619" width="38.85546875" style="111" customWidth="1"/>
    <col min="15620" max="15620" width="17.7109375" style="111" customWidth="1"/>
    <col min="15621" max="15621" width="20.28515625" style="111" customWidth="1"/>
    <col min="15622" max="15622" width="18.7109375" style="111" customWidth="1"/>
    <col min="15623" max="15872" width="16.5703125" style="111"/>
    <col min="15873" max="15873" width="33.140625" style="111" customWidth="1"/>
    <col min="15874" max="15874" width="5.28515625" style="111" customWidth="1"/>
    <col min="15875" max="15875" width="38.85546875" style="111" customWidth="1"/>
    <col min="15876" max="15876" width="17.7109375" style="111" customWidth="1"/>
    <col min="15877" max="15877" width="20.28515625" style="111" customWidth="1"/>
    <col min="15878" max="15878" width="18.7109375" style="111" customWidth="1"/>
    <col min="15879" max="16128" width="16.5703125" style="111"/>
    <col min="16129" max="16129" width="33.140625" style="111" customWidth="1"/>
    <col min="16130" max="16130" width="5.28515625" style="111" customWidth="1"/>
    <col min="16131" max="16131" width="38.85546875" style="111" customWidth="1"/>
    <col min="16132" max="16132" width="17.7109375" style="111" customWidth="1"/>
    <col min="16133" max="16133" width="20.28515625" style="111" customWidth="1"/>
    <col min="16134" max="16134" width="18.7109375" style="111" customWidth="1"/>
    <col min="16135" max="16384" width="16.5703125" style="111"/>
  </cols>
  <sheetData>
    <row r="1" spans="1:6" ht="15" x14ac:dyDescent="0.25">
      <c r="C1" s="81" t="s">
        <v>26</v>
      </c>
    </row>
    <row r="3" spans="1:6" s="113" customFormat="1" ht="33.75" x14ac:dyDescent="0.2">
      <c r="A3" s="112" t="s">
        <v>364</v>
      </c>
      <c r="B3" s="112" t="s">
        <v>365</v>
      </c>
      <c r="C3" s="112" t="s">
        <v>366</v>
      </c>
      <c r="D3" s="112" t="s">
        <v>367</v>
      </c>
      <c r="E3" s="112" t="s">
        <v>368</v>
      </c>
      <c r="F3" s="112" t="s">
        <v>15</v>
      </c>
    </row>
    <row r="4" spans="1:6" s="113" customFormat="1" ht="25.5" x14ac:dyDescent="0.2">
      <c r="A4" s="114" t="s">
        <v>369</v>
      </c>
      <c r="B4" s="115">
        <v>500</v>
      </c>
      <c r="C4" s="116" t="s">
        <v>40</v>
      </c>
      <c r="D4" s="117">
        <v>201799.65</v>
      </c>
      <c r="E4" s="118">
        <v>-541903.03</v>
      </c>
      <c r="F4" s="119">
        <f>D4-E4</f>
        <v>743702.68</v>
      </c>
    </row>
    <row r="5" spans="1:6" s="113" customFormat="1" ht="25.5" customHeight="1" x14ac:dyDescent="0.2">
      <c r="A5" s="120" t="s">
        <v>370</v>
      </c>
      <c r="B5" s="115">
        <v>520</v>
      </c>
      <c r="C5" s="116" t="s">
        <v>40</v>
      </c>
      <c r="D5" s="121" t="s">
        <v>52</v>
      </c>
      <c r="E5" s="121" t="s">
        <v>52</v>
      </c>
      <c r="F5" s="121" t="s">
        <v>52</v>
      </c>
    </row>
    <row r="6" spans="1:6" s="113" customFormat="1" ht="25.5" customHeight="1" x14ac:dyDescent="0.2">
      <c r="A6" s="120" t="s">
        <v>371</v>
      </c>
      <c r="B6" s="115"/>
      <c r="C6" s="116"/>
      <c r="D6" s="121" t="s">
        <v>52</v>
      </c>
      <c r="E6" s="121" t="s">
        <v>52</v>
      </c>
      <c r="F6" s="121" t="s">
        <v>52</v>
      </c>
    </row>
    <row r="7" spans="1:6" s="113" customFormat="1" ht="25.5" customHeight="1" x14ac:dyDescent="0.2">
      <c r="A7" s="114" t="s">
        <v>356</v>
      </c>
      <c r="B7" s="115">
        <v>620</v>
      </c>
      <c r="C7" s="116" t="s">
        <v>40</v>
      </c>
      <c r="D7" s="121" t="s">
        <v>52</v>
      </c>
      <c r="E7" s="121" t="s">
        <v>52</v>
      </c>
      <c r="F7" s="121" t="s">
        <v>52</v>
      </c>
    </row>
    <row r="8" spans="1:6" s="113" customFormat="1" ht="25.5" customHeight="1" x14ac:dyDescent="0.2">
      <c r="A8" s="114" t="s">
        <v>371</v>
      </c>
      <c r="B8" s="115"/>
      <c r="C8" s="116"/>
      <c r="D8" s="121" t="s">
        <v>52</v>
      </c>
      <c r="E8" s="121" t="s">
        <v>52</v>
      </c>
      <c r="F8" s="121" t="s">
        <v>52</v>
      </c>
    </row>
    <row r="9" spans="1:6" ht="39" customHeight="1" x14ac:dyDescent="0.2">
      <c r="A9" s="122" t="s">
        <v>372</v>
      </c>
      <c r="B9" s="123">
        <v>700</v>
      </c>
      <c r="C9" s="124" t="s">
        <v>373</v>
      </c>
      <c r="D9" s="117">
        <v>201799.65</v>
      </c>
      <c r="E9" s="118">
        <v>-541903.03</v>
      </c>
      <c r="F9" s="119">
        <f t="shared" ref="F9:F10" si="0">D9-E9</f>
        <v>743702.68</v>
      </c>
    </row>
    <row r="10" spans="1:6" ht="24.75" customHeight="1" x14ac:dyDescent="0.2">
      <c r="A10" s="122" t="s">
        <v>357</v>
      </c>
      <c r="B10" s="123">
        <v>700</v>
      </c>
      <c r="C10" s="124" t="s">
        <v>374</v>
      </c>
      <c r="D10" s="117">
        <v>201799.65</v>
      </c>
      <c r="E10" s="118">
        <v>-541903.03</v>
      </c>
      <c r="F10" s="119">
        <f t="shared" si="0"/>
        <v>743702.68</v>
      </c>
    </row>
    <row r="11" spans="1:6" ht="28.5" customHeight="1" x14ac:dyDescent="0.2">
      <c r="A11" s="122" t="s">
        <v>375</v>
      </c>
      <c r="B11" s="123">
        <v>710</v>
      </c>
      <c r="C11" s="124" t="s">
        <v>376</v>
      </c>
      <c r="D11" s="137">
        <v>-5625000</v>
      </c>
      <c r="E11" s="119">
        <v>-5076195.9000000004</v>
      </c>
      <c r="F11" s="125" t="s">
        <v>377</v>
      </c>
    </row>
    <row r="12" spans="1:6" ht="28.5" customHeight="1" x14ac:dyDescent="0.2">
      <c r="A12" s="122" t="s">
        <v>378</v>
      </c>
      <c r="B12" s="123">
        <v>710</v>
      </c>
      <c r="C12" s="124" t="s">
        <v>379</v>
      </c>
      <c r="D12" s="137">
        <v>-5625000</v>
      </c>
      <c r="E12" s="119">
        <v>-5076195.9000000004</v>
      </c>
      <c r="F12" s="125" t="s">
        <v>40</v>
      </c>
    </row>
    <row r="13" spans="1:6" ht="39" customHeight="1" x14ac:dyDescent="0.2">
      <c r="A13" s="122" t="s">
        <v>380</v>
      </c>
      <c r="B13" s="123">
        <v>710</v>
      </c>
      <c r="C13" s="124" t="s">
        <v>381</v>
      </c>
      <c r="D13" s="137">
        <v>-5625000</v>
      </c>
      <c r="E13" s="119">
        <v>-5076195.9000000004</v>
      </c>
      <c r="F13" s="125" t="s">
        <v>40</v>
      </c>
    </row>
    <row r="14" spans="1:6" ht="41.25" customHeight="1" x14ac:dyDescent="0.2">
      <c r="A14" s="122" t="s">
        <v>358</v>
      </c>
      <c r="B14" s="123">
        <v>710</v>
      </c>
      <c r="C14" s="124" t="s">
        <v>382</v>
      </c>
      <c r="D14" s="137">
        <v>-5625000</v>
      </c>
      <c r="E14" s="119">
        <v>-5076195.9000000004</v>
      </c>
      <c r="F14" s="125" t="s">
        <v>40</v>
      </c>
    </row>
    <row r="15" spans="1:6" ht="33.75" customHeight="1" x14ac:dyDescent="0.2">
      <c r="A15" s="122" t="s">
        <v>383</v>
      </c>
      <c r="B15" s="123">
        <v>720</v>
      </c>
      <c r="C15" s="124" t="s">
        <v>384</v>
      </c>
      <c r="D15" s="119">
        <v>5826799.6500000004</v>
      </c>
      <c r="E15" s="119">
        <v>4534292.87</v>
      </c>
      <c r="F15" s="125" t="s">
        <v>40</v>
      </c>
    </row>
    <row r="16" spans="1:6" ht="33.75" customHeight="1" x14ac:dyDescent="0.2">
      <c r="A16" s="122" t="s">
        <v>385</v>
      </c>
      <c r="B16" s="123">
        <v>720</v>
      </c>
      <c r="C16" s="124" t="s">
        <v>386</v>
      </c>
      <c r="D16" s="119">
        <v>5826799.6500000004</v>
      </c>
      <c r="E16" s="119">
        <v>4534292.87</v>
      </c>
      <c r="F16" s="125" t="s">
        <v>40</v>
      </c>
    </row>
    <row r="17" spans="1:6" ht="34.5" customHeight="1" x14ac:dyDescent="0.2">
      <c r="A17" s="122" t="s">
        <v>387</v>
      </c>
      <c r="B17" s="123">
        <v>720</v>
      </c>
      <c r="C17" s="124" t="s">
        <v>388</v>
      </c>
      <c r="D17" s="119">
        <v>5826799.6500000004</v>
      </c>
      <c r="E17" s="119">
        <v>4534292.87</v>
      </c>
      <c r="F17" s="125" t="s">
        <v>40</v>
      </c>
    </row>
    <row r="18" spans="1:6" ht="44.25" customHeight="1" x14ac:dyDescent="0.2">
      <c r="A18" s="122" t="s">
        <v>389</v>
      </c>
      <c r="B18" s="123">
        <v>720</v>
      </c>
      <c r="C18" s="124" t="s">
        <v>390</v>
      </c>
      <c r="D18" s="119">
        <v>5826799.6500000004</v>
      </c>
      <c r="E18" s="119">
        <v>4534292.87</v>
      </c>
      <c r="F18" s="125" t="s">
        <v>40</v>
      </c>
    </row>
    <row r="19" spans="1:6" x14ac:dyDescent="0.2">
      <c r="A19" s="126"/>
      <c r="B19" s="127"/>
      <c r="C19" s="127"/>
      <c r="D19" s="128"/>
      <c r="E19" s="128"/>
      <c r="F19" s="128"/>
    </row>
    <row r="21" spans="1:6" x14ac:dyDescent="0.2">
      <c r="A21" s="129" t="s">
        <v>391</v>
      </c>
      <c r="B21" s="130"/>
      <c r="C21" s="131" t="s">
        <v>392</v>
      </c>
      <c r="D21" s="132"/>
    </row>
    <row r="22" spans="1:6" x14ac:dyDescent="0.2">
      <c r="A22" s="133" t="s">
        <v>393</v>
      </c>
      <c r="B22" s="130"/>
      <c r="C22" s="134"/>
      <c r="D22" s="132"/>
    </row>
    <row r="23" spans="1:6" x14ac:dyDescent="0.2">
      <c r="A23" s="133"/>
      <c r="B23" s="130"/>
      <c r="C23" s="134"/>
      <c r="D23" s="132"/>
    </row>
    <row r="24" spans="1:6" x14ac:dyDescent="0.2">
      <c r="A24" s="129" t="s">
        <v>394</v>
      </c>
      <c r="B24" s="130"/>
      <c r="C24" s="134"/>
      <c r="D24" s="132"/>
    </row>
    <row r="25" spans="1:6" x14ac:dyDescent="0.2">
      <c r="A25" s="133" t="s">
        <v>395</v>
      </c>
      <c r="B25" s="130"/>
      <c r="C25" s="134"/>
      <c r="D25" s="132"/>
    </row>
    <row r="26" spans="1:6" x14ac:dyDescent="0.2">
      <c r="A26" s="135"/>
      <c r="B26" s="130"/>
      <c r="C26" s="134"/>
      <c r="D26" s="132"/>
    </row>
    <row r="27" spans="1:6" x14ac:dyDescent="0.2">
      <c r="A27" s="133" t="s">
        <v>396</v>
      </c>
      <c r="B27" s="130"/>
      <c r="C27" s="136" t="s">
        <v>397</v>
      </c>
      <c r="D27" s="132"/>
    </row>
    <row r="28" spans="1:6" x14ac:dyDescent="0.2">
      <c r="A28" s="133" t="s">
        <v>398</v>
      </c>
      <c r="B28" s="130"/>
      <c r="C28" s="134"/>
      <c r="D28" s="132"/>
    </row>
    <row r="29" spans="1:6" x14ac:dyDescent="0.2">
      <c r="A29" s="133" t="s">
        <v>399</v>
      </c>
      <c r="B29" s="130"/>
      <c r="C29" s="134"/>
      <c r="D29" s="132"/>
    </row>
  </sheetData>
  <pageMargins left="0.62992125984251968" right="0.39370078740157483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359</v>
      </c>
      <c r="B1" s="1" t="s">
        <v>2</v>
      </c>
    </row>
    <row r="2" spans="1:2" x14ac:dyDescent="0.2">
      <c r="A2" t="s">
        <v>360</v>
      </c>
      <c r="B2" s="1" t="s">
        <v>361</v>
      </c>
    </row>
    <row r="3" spans="1:2" x14ac:dyDescent="0.2">
      <c r="A3" t="s">
        <v>362</v>
      </c>
      <c r="B3" s="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ExportParams</vt:lpstr>
      <vt:lpstr>Доходы!APPT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2016-12-06T08:59:55Z</cp:lastPrinted>
  <dcterms:created xsi:type="dcterms:W3CDTF">1999-06-18T11:49:53Z</dcterms:created>
  <dcterms:modified xsi:type="dcterms:W3CDTF">2016-12-06T09:01:15Z</dcterms:modified>
</cp:coreProperties>
</file>