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\Отчеты месячные 2018\Финансовый орган\ноябрь\"/>
    </mc:Choice>
  </mc:AlternateContent>
  <xr:revisionPtr revIDLastSave="0" documentId="13_ncr:1_{4ECDE8A8-555F-400E-A1F5-976477E982D0}" xr6:coauthVersionLast="40" xr6:coauthVersionMax="40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Источники!$A$25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7" i="3" l="1"/>
  <c r="F16" i="3"/>
  <c r="F12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<sst xmlns="http://schemas.openxmlformats.org/spreadsheetml/2006/main" count="591" uniqueCount="355">
  <si>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</si>
  <si>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</si>
  <si>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</si>
  <si>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</si>
  <si>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</si>
  <si>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</si>
  <si>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</si>
  <si>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</si>
  <si>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</si>
  <si>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</si>
  <si>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</si>
  <si>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</si>
  <si>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</si>
  <si>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</si>
  <si>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</si>
  <si>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</si>
  <si>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</si>
  <si>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</si>
  <si>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</si>
  <si>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</si>
  <si>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</si>
  <si>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</si>
  <si>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</si>
  <si>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</si>
  <si>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</si>
  <si>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</si>
  <si>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</si>
  <si>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</si>
  <si>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</si>
  <si>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</si>
  <si>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</si>
  <si>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</si>
  <si>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</si>
  <si>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</si>
  <si>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</si>
  <si>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</si>
  <si>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</si>
  <si>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</si>
  <si>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</si>
  <si>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</si>
  <si>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</si>
  <si>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</si>
  <si>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</si>
  <si>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</si>
  <si>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</si>
  <si>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</si>
  <si>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</si>
  <si>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</si>
  <si>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</si>
  <si>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</si>
  <si>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</si>
  <si>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</si>
  <si>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</si>
  <si>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</si>
  <si>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</si>
  <si>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</si>
  <si>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</si>
  <si>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</si>
  <si>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</si>
  <si>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</si>
  <si>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</si>
  <si>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</si>
  <si>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</si>
  <si>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</si>
  <si>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</si>
  <si>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</si>
  <si>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</si>
  <si>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</si>
  <si>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</si>
  <si>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</si>
  <si>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</si>
  <si>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</si>
  <si>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</si>
  <si>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</si>
  <si>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</si>
  <si>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</si>
  <si>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</si>
  <si>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</si>
  <si>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</si>
  <si>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</si>
  <si>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</si>
  <si>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</si>
  <si>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</si>
  <si>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</si>
  <si>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</si>
  <si>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</si>
  <si>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</si>
  <si>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</si>
  <si>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</si>
  <si>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</si>
  <si>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</si>
  <si>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</si>
  <si>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</si>
  <si>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</si>
  <si>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</si>
  <si>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</si>
  <si>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</si>
  <si>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</si>
  <si>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</si>
  <si>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</si>
  <si>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</si>
  <si>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</si>
  <si>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</si>
  <si>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</si>
  <si>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</si>
  <si>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</si>
  <si>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</si>
  <si>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</si>
  <si>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</si>
  <si>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</si>
  <si>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</si>
  <si>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</si>
  <si>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</si>
  <si>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</si>
  <si>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</si>
  <si>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</si>
  <si>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</si>
  <si>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</si>
  <si>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</si>
  <si>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</si>
  <si>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</si>
  <si>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</si>
  <si>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</si>
  <si>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</si>
  <si>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</si>
  <si>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</si>
  <si>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</si>
  <si>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</si>
  <si>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</si>
  <si>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</si>
  <si>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</si>
  <si>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</si>
  <si>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</si>
  <si>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</si>
  <si>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</si>
  <si>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</si>
  <si>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</si>
  <si>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</si>
  <si>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</si>
  <si>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</si>
  <si>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</si>
  <si>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</si>
  <si>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</si>
  <si>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</si>
  <si>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</si>
  <si>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</si>
  <si>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</si>
  <si>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</si>
  <si>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</si>
  <si>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</si>
  <si>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</si>
  <si>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</si>
  <si>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</si>
  <si>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</si>
  <si>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</si>
  <si>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</si>
  <si>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</si>
  <si>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</si>
  <si>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</si>
  <si>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</si>
  <si>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</si>
  <si>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</si>
  <si>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</si>
  <si>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</si>
  <si>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</si>
  <si>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</si>
  <si>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</si>
  <si>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</si>
  <si>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</si>
  <si>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</si>
  <si>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</si>
  <si>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</si>
  <si>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</si>
  <si>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</si>
  <si>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</si>
  <si>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</si>
  <si>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</si>
  <si>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</si>
  <si>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</si>
  <si>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</si>
  <si>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</si>
  <si>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</si>
  <si>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</si>
  <si>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</si>
  <si>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</si>
  <si>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</si>
  <si>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</si>
  <si>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</si>
  <si>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</si>
  <si>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</si>
  <si>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</si>
  <si>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</si>
  <si>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</si>
  <si>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</si>
  <si>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</si>
  <si>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</si>
  <si>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</si>
  <si>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</si>
  <si>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</si>
  <si>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</si>
  <si>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</si>
  <si>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Реализация направления расходов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</si>
  <si>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951 0113 0710099990 000 </t>
  </si>
  <si>
    <t xml:space="preserve">951 0113 0710099990 244 </t>
  </si>
  <si>
    <t>Непрограммные расходы  органов местного самоуправления Нижнебыковского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</si>
  <si>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</si>
  <si>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</si>
  <si>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</si>
  <si>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</si>
  <si>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</si>
  <si>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</si>
  <si>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</si>
  <si>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</si>
  <si>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</si>
  <si>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</si>
  <si>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</si>
  <si>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</si>
  <si>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</si>
  <si>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</si>
  <si>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</si>
  <si>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</si>
  <si>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</si>
  <si>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</si>
  <si>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</si>
  <si>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</si>
  <si>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</si>
  <si>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</si>
  <si>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</si>
  <si>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</si>
  <si>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</si>
  <si>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</si>
  <si>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</si>
  <si>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</si>
  <si>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</si>
  <si>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</si>
  <si>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</si>
  <si>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</si>
  <si>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</si>
  <si>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</si>
  <si>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</si>
  <si>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</si>
  <si>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</si>
  <si>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</si>
  <si>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</si>
  <si>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</si>
  <si>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</si>
  <si>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</si>
  <si>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</si>
  <si>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</si>
  <si>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</si>
  <si>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</si>
  <si>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</si>
  <si>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</si>
  <si>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</si>
  <si>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</si>
  <si>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</si>
  <si>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</si>
  <si>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</si>
  <si>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</si>
  <si>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</si>
  <si>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</si>
  <si>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</si>
  <si>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</si>
  <si>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</si>
  <si>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</si>
  <si>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</si>
  <si>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</si>
  <si>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</si>
  <si>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</si>
  <si>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</si>
  <si>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</si>
  <si>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</si>
  <si>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</si>
  <si>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</si>
  <si>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</si>
  <si>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</si>
  <si>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</si>
  <si>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</si>
  <si>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</si>
  <si>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</si>
  <si>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</si>
  <si>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</si>
  <si>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</si>
  <si>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</si>
  <si>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</si>
  <si>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</si>
  <si>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</si>
  <si>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</si>
  <si>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</si>
  <si>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</si>
  <si>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</si>
  <si>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</si>
  <si>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</si>
  <si>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</si>
  <si>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</si>
  <si>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</si>
  <si>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</si>
  <si>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</si>
  <si>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</si>
  <si>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</si>
  <si>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</si>
  <si>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</si>
  <si>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</si>
  <si>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</si>
  <si>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</si>
  <si>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</si>
  <si>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</si>
  <si>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 них:</t>
  </si>
  <si>
    <t>источники внешнего финансирования бюджета</t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</si>
  <si>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</si>
  <si>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</si>
  <si>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</si>
  <si>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</si>
  <si>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</si>
  <si>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</si>
  <si>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</si>
  <si>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</si>
  <si>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</si>
  <si>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</si>
  <si>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</si>
  <si>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</si>
  <si>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</si>
  <si>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</si>
  <si>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</si>
  <si>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</si>
  <si>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</si>
  <si>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</si>
  <si>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</si>
  <si>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</si>
  <si>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8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</si>
  <si>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</si>
  <si>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</si>
  <si>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                                       (подпись)                (расшифровка подписи)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</si>
  <si>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</si>
  <si>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</si>
  <si>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</si>
  <si>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</si>
  <si>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</si>
  <si>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</si>
  <si>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</si>
  <si>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>Х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</si>
  <si>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</si>
  <si>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</si>
  <si>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</si>
  <si>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</si>
  <si>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</si>
  <si>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</si>
  <si>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</si>
  <si>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</si>
  <si>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</si>
  <si>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</si>
  <si>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</si>
  <si>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</si>
  <si>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>И.Л.Шикун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</si>
  <si>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  <family val="2"/>
        <charset val="204"/>
      </rPr>
      <t>"дека</t>
    </r>
    <r>
      <rPr>
        <u/>
        <sz val="8"/>
        <rFont val="Arial Cyr"/>
        <charset val="204"/>
      </rPr>
      <t>бря</t>
    </r>
    <r>
      <rPr>
        <sz val="8"/>
        <rFont val="Arial Cyr"/>
        <family val="2"/>
        <charset val="204"/>
      </rPr>
      <t xml:space="preserve">  20</t>
    </r>
    <r>
      <rPr>
        <u/>
        <sz val="8"/>
        <rFont val="Arial Cyr"/>
        <charset val="204"/>
      </rPr>
      <t>18</t>
    </r>
    <r>
      <rPr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</si>
</sst>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color indexed="8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color indexed="8"/>
      <name val="MS Sans Serif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center" wrapText="1"/>
    </xf>
    <xf numFmtId="49" fontId="9" fillId="0" borderId="0" xfId="1" applyNumberFormat="1" applyFont="1" applyBorder="1" applyAlignment="1">
      <alignment horizontal="left"/>
    </xf>
    <xf numFmtId="0" fontId="8" fillId="0" borderId="0" xfId="1" applyFont="1" applyAlignment="1">
      <alignment horizontal="left"/>
    </xf>
    <xf numFmtId="49" fontId="8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49" fontId="9" fillId="0" borderId="0" xfId="1" applyNumberFormat="1" applyFont="1" applyBorder="1" applyAlignment="1">
      <alignment horizontal="center"/>
    </xf>
    <xf numFmtId="0" fontId="6" fillId="0" borderId="24" xfId="1" applyFont="1" applyFill="1" applyBorder="1" applyAlignment="1">
      <alignment horizontal="left" vertical="top" wrapText="1"/>
    </xf>
    <xf numFmtId="0" fontId="6" fillId="0" borderId="24" xfId="1" applyFont="1" applyFill="1" applyBorder="1" applyAlignment="1">
      <alignment horizontal="center" vertical="top" wrapText="1"/>
    </xf>
    <xf numFmtId="4" fontId="7" fillId="0" borderId="24" xfId="1" applyNumberFormat="1" applyFont="1" applyFill="1" applyBorder="1" applyAlignment="1">
      <alignment horizontal="center" vertical="top" wrapText="1"/>
    </xf>
    <xf numFmtId="2" fontId="7" fillId="0" borderId="24" xfId="1" applyNumberFormat="1" applyFont="1" applyFill="1" applyBorder="1" applyAlignment="1">
      <alignment horizontal="right" wrapText="1"/>
    </xf>
    <xf numFmtId="4" fontId="7" fillId="0" borderId="24" xfId="1" applyNumberFormat="1" applyFont="1" applyFill="1" applyBorder="1" applyAlignment="1">
      <alignment horizontal="right" wrapText="1"/>
    </xf>
    <xf numFmtId="0" fontId="6" fillId="0" borderId="24" xfId="1" applyNumberFormat="1" applyFont="1" applyFill="1" applyBorder="1" applyAlignment="1">
      <alignment horizontal="left" wrapText="1"/>
    </xf>
    <xf numFmtId="0" fontId="7" fillId="0" borderId="24" xfId="1" applyFont="1" applyFill="1" applyBorder="1" applyAlignment="1">
      <alignment horizontal="center" vertical="top" wrapText="1"/>
    </xf>
    <xf numFmtId="2" fontId="7" fillId="0" borderId="24" xfId="1" applyNumberFormat="1" applyFont="1" applyFill="1" applyBorder="1" applyAlignment="1">
      <alignment horizontal="center" vertical="top" wrapText="1"/>
    </xf>
    <xf numFmtId="0" fontId="6" fillId="0" borderId="24" xfId="1" applyFont="1" applyFill="1" applyBorder="1" applyAlignment="1">
      <alignment horizontal="left" wrapText="1"/>
    </xf>
    <xf numFmtId="0" fontId="6" fillId="0" borderId="24" xfId="1" applyFont="1" applyFill="1" applyBorder="1" applyAlignment="1">
      <alignment horizontal="center" wrapText="1"/>
    </xf>
    <xf numFmtId="4" fontId="7" fillId="0" borderId="24" xfId="1" applyNumberFormat="1" applyFont="1" applyBorder="1" applyAlignment="1">
      <alignment horizontal="right"/>
    </xf>
    <xf numFmtId="4" fontId="7" fillId="0" borderId="24" xfId="1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CFC5137D-2C94-4B7D-8C27-5EE1732EC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showGridLines="0" tabSelected="1" workbookViewId="0">
      <selection activeCell="I22" sqref="I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x14ac:dyDescent="0.2">
      <c r="A5" s="112" t="s">
        <v>7</v>
      </c>
      <c r="B5" s="112"/>
      <c r="C5" s="112"/>
      <c r="D5" s="11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13" t="s">
        <v>16</v>
      </c>
      <c r="C7" s="114"/>
      <c r="D7" s="114"/>
      <c r="E7" s="3" t="s">
        <v>11</v>
      </c>
      <c r="F7" s="10" t="s">
        <v>21</v>
      </c>
    </row>
    <row r="8" spans="1:6" x14ac:dyDescent="0.2">
      <c r="A8" s="11" t="s">
        <v>12</v>
      </c>
      <c r="B8" s="115" t="s">
        <v>17</v>
      </c>
      <c r="C8" s="115"/>
      <c r="D8" s="11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1" t="s">
        <v>23</v>
      </c>
      <c r="B11" s="111"/>
      <c r="C11" s="111"/>
      <c r="D11" s="111"/>
      <c r="E11" s="1"/>
      <c r="F11" s="17"/>
    </row>
    <row r="12" spans="1:6" ht="4.1500000000000004" customHeight="1" x14ac:dyDescent="0.2">
      <c r="A12" s="119" t="s">
        <v>24</v>
      </c>
      <c r="B12" s="116" t="s">
        <v>25</v>
      </c>
      <c r="C12" s="116" t="s">
        <v>26</v>
      </c>
      <c r="D12" s="108" t="s">
        <v>27</v>
      </c>
      <c r="E12" s="108" t="s">
        <v>28</v>
      </c>
      <c r="F12" s="105" t="s">
        <v>29</v>
      </c>
    </row>
    <row r="13" spans="1:6" ht="3.6" customHeight="1" x14ac:dyDescent="0.2">
      <c r="A13" s="120"/>
      <c r="B13" s="117"/>
      <c r="C13" s="117"/>
      <c r="D13" s="109"/>
      <c r="E13" s="109"/>
      <c r="F13" s="106"/>
    </row>
    <row r="14" spans="1:6" ht="3" customHeight="1" x14ac:dyDescent="0.2">
      <c r="A14" s="120"/>
      <c r="B14" s="117"/>
      <c r="C14" s="117"/>
      <c r="D14" s="109"/>
      <c r="E14" s="109"/>
      <c r="F14" s="106"/>
    </row>
    <row r="15" spans="1:6" ht="3" customHeight="1" x14ac:dyDescent="0.2">
      <c r="A15" s="120"/>
      <c r="B15" s="117"/>
      <c r="C15" s="117"/>
      <c r="D15" s="109"/>
      <c r="E15" s="109"/>
      <c r="F15" s="106"/>
    </row>
    <row r="16" spans="1:6" ht="3" customHeight="1" x14ac:dyDescent="0.2">
      <c r="A16" s="120"/>
      <c r="B16" s="117"/>
      <c r="C16" s="117"/>
      <c r="D16" s="109"/>
      <c r="E16" s="109"/>
      <c r="F16" s="106"/>
    </row>
    <row r="17" spans="1:6" ht="3" customHeight="1" x14ac:dyDescent="0.2">
      <c r="A17" s="120"/>
      <c r="B17" s="117"/>
      <c r="C17" s="117"/>
      <c r="D17" s="109"/>
      <c r="E17" s="109"/>
      <c r="F17" s="106"/>
    </row>
    <row r="18" spans="1:6" ht="23.45" customHeight="1" x14ac:dyDescent="0.2">
      <c r="A18" s="121"/>
      <c r="B18" s="118"/>
      <c r="C18" s="118"/>
      <c r="D18" s="110"/>
      <c r="E18" s="110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5102500</v>
      </c>
      <c r="E20" s="28">
        <v>4893218.33</v>
      </c>
      <c r="F20" s="27">
        <f>IF(OR(D20="-",IF(E20="-",0,E20)&gt;=IF(D20="-",0,D20)),"-",IF(D20="-",0,D20)-IF(E20="-",0,E20))</f>
        <v>209281.66999999993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1138200</v>
      </c>
      <c r="E22" s="37">
        <v>1082592.33</v>
      </c>
      <c r="F22" s="38">
        <f t="shared" ref="F22:F53" si="0">IF(OR(D22="-",IF(E22="-",0,E22)&gt;=IF(D22="-",0,D22)),"-",IF(D22="-",0,D22)-IF(E22="-",0,E22))</f>
        <v>55607.669999999925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77600</v>
      </c>
      <c r="E23" s="37">
        <v>86947.31</v>
      </c>
      <c r="F23" s="38" t="str">
        <f t="shared" si="0"/>
        <v>-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77600</v>
      </c>
      <c r="E24" s="37">
        <v>86947.31</v>
      </c>
      <c r="F24" s="38" t="str">
        <f t="shared" si="0"/>
        <v>-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77600</v>
      </c>
      <c r="E25" s="37">
        <v>86011.31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84273.42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29.4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1708.49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936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936</v>
      </c>
      <c r="F30" s="38" t="str">
        <f t="shared" si="0"/>
        <v>-</v>
      </c>
    </row>
    <row r="31" spans="1:6" x14ac:dyDescent="0.2">
      <c r="A31" s="34" t="s">
        <v>56</v>
      </c>
      <c r="B31" s="35" t="s">
        <v>34</v>
      </c>
      <c r="C31" s="36" t="s">
        <v>57</v>
      </c>
      <c r="D31" s="37">
        <v>19200</v>
      </c>
      <c r="E31" s="37">
        <v>23585.27</v>
      </c>
      <c r="F31" s="38" t="str">
        <f t="shared" si="0"/>
        <v>-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19200</v>
      </c>
      <c r="E32" s="37">
        <v>23585.27</v>
      </c>
      <c r="F32" s="38" t="str">
        <f t="shared" si="0"/>
        <v>-</v>
      </c>
    </row>
    <row r="33" spans="1:6" x14ac:dyDescent="0.2">
      <c r="A33" s="34" t="s">
        <v>58</v>
      </c>
      <c r="B33" s="35" t="s">
        <v>34</v>
      </c>
      <c r="C33" s="36" t="s">
        <v>60</v>
      </c>
      <c r="D33" s="37">
        <v>19200</v>
      </c>
      <c r="E33" s="37">
        <v>23585.27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23241.27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344</v>
      </c>
      <c r="F35" s="38" t="str">
        <f t="shared" si="0"/>
        <v>-</v>
      </c>
    </row>
    <row r="36" spans="1:6" x14ac:dyDescent="0.2">
      <c r="A36" s="34" t="s">
        <v>65</v>
      </c>
      <c r="B36" s="35" t="s">
        <v>34</v>
      </c>
      <c r="C36" s="36" t="s">
        <v>66</v>
      </c>
      <c r="D36" s="37">
        <v>1001400</v>
      </c>
      <c r="E36" s="37">
        <v>947337.03</v>
      </c>
      <c r="F36" s="38">
        <f t="shared" si="0"/>
        <v>54062.969999999972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30400</v>
      </c>
      <c r="E37" s="37">
        <v>23739.45</v>
      </c>
      <c r="F37" s="38">
        <f t="shared" si="0"/>
        <v>6660.5499999999993</v>
      </c>
    </row>
    <row r="38" spans="1:6" ht="33.75" x14ac:dyDescent="0.2">
      <c r="A38" s="34" t="s">
        <v>69</v>
      </c>
      <c r="B38" s="35" t="s">
        <v>34</v>
      </c>
      <c r="C38" s="36" t="s">
        <v>70</v>
      </c>
      <c r="D38" s="37">
        <v>30400</v>
      </c>
      <c r="E38" s="37">
        <v>23739.45</v>
      </c>
      <c r="F38" s="38">
        <f t="shared" si="0"/>
        <v>6660.5499999999993</v>
      </c>
    </row>
    <row r="39" spans="1:6" ht="67.5" x14ac:dyDescent="0.2">
      <c r="A39" s="34" t="s">
        <v>71</v>
      </c>
      <c r="B39" s="35" t="s">
        <v>34</v>
      </c>
      <c r="C39" s="36" t="s">
        <v>72</v>
      </c>
      <c r="D39" s="37" t="s">
        <v>47</v>
      </c>
      <c r="E39" s="37">
        <v>23673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66.45</v>
      </c>
      <c r="F40" s="38" t="str">
        <f t="shared" si="0"/>
        <v>-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971000</v>
      </c>
      <c r="E41" s="37">
        <v>923597.58</v>
      </c>
      <c r="F41" s="38">
        <f t="shared" si="0"/>
        <v>47402.420000000042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11400</v>
      </c>
      <c r="E42" s="37">
        <v>35346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34</v>
      </c>
      <c r="C43" s="36" t="s">
        <v>80</v>
      </c>
      <c r="D43" s="37">
        <v>11400</v>
      </c>
      <c r="E43" s="37">
        <v>35346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959600</v>
      </c>
      <c r="E44" s="37">
        <v>888251.58</v>
      </c>
      <c r="F44" s="38">
        <f t="shared" si="0"/>
        <v>71348.420000000042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959600</v>
      </c>
      <c r="E45" s="37">
        <v>888251.58</v>
      </c>
      <c r="F45" s="38">
        <f t="shared" si="0"/>
        <v>71348.420000000042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4400</v>
      </c>
      <c r="E46" s="37" t="s">
        <v>47</v>
      </c>
      <c r="F46" s="38">
        <f t="shared" si="0"/>
        <v>4400</v>
      </c>
    </row>
    <row r="47" spans="1:6" ht="45" x14ac:dyDescent="0.2">
      <c r="A47" s="34" t="s">
        <v>87</v>
      </c>
      <c r="B47" s="35" t="s">
        <v>34</v>
      </c>
      <c r="C47" s="36" t="s">
        <v>88</v>
      </c>
      <c r="D47" s="37">
        <v>4400</v>
      </c>
      <c r="E47" s="37" t="s">
        <v>47</v>
      </c>
      <c r="F47" s="38">
        <f t="shared" si="0"/>
        <v>4400</v>
      </c>
    </row>
    <row r="48" spans="1:6" ht="67.5" x14ac:dyDescent="0.2">
      <c r="A48" s="34" t="s">
        <v>89</v>
      </c>
      <c r="B48" s="35" t="s">
        <v>34</v>
      </c>
      <c r="C48" s="36" t="s">
        <v>90</v>
      </c>
      <c r="D48" s="37">
        <v>4400</v>
      </c>
      <c r="E48" s="37" t="s">
        <v>47</v>
      </c>
      <c r="F48" s="38">
        <f t="shared" si="0"/>
        <v>4400</v>
      </c>
    </row>
    <row r="49" spans="1:6" ht="33.75" x14ac:dyDescent="0.2">
      <c r="A49" s="34" t="s">
        <v>91</v>
      </c>
      <c r="B49" s="35" t="s">
        <v>34</v>
      </c>
      <c r="C49" s="36" t="s">
        <v>92</v>
      </c>
      <c r="D49" s="37">
        <v>22400</v>
      </c>
      <c r="E49" s="37">
        <v>22422.720000000001</v>
      </c>
      <c r="F49" s="38" t="str">
        <f t="shared" si="0"/>
        <v>-</v>
      </c>
    </row>
    <row r="50" spans="1:6" ht="78.75" x14ac:dyDescent="0.2">
      <c r="A50" s="39" t="s">
        <v>93</v>
      </c>
      <c r="B50" s="35" t="s">
        <v>34</v>
      </c>
      <c r="C50" s="36" t="s">
        <v>94</v>
      </c>
      <c r="D50" s="37">
        <v>22400</v>
      </c>
      <c r="E50" s="37">
        <v>22422.720000000001</v>
      </c>
      <c r="F50" s="38" t="str">
        <f t="shared" si="0"/>
        <v>-</v>
      </c>
    </row>
    <row r="51" spans="1:6" ht="67.5" x14ac:dyDescent="0.2">
      <c r="A51" s="39" t="s">
        <v>95</v>
      </c>
      <c r="B51" s="35" t="s">
        <v>34</v>
      </c>
      <c r="C51" s="36" t="s">
        <v>96</v>
      </c>
      <c r="D51" s="37">
        <v>22400</v>
      </c>
      <c r="E51" s="37">
        <v>22422.720000000001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34</v>
      </c>
      <c r="C52" s="36" t="s">
        <v>98</v>
      </c>
      <c r="D52" s="37">
        <v>22400</v>
      </c>
      <c r="E52" s="37">
        <v>22422.720000000001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13200</v>
      </c>
      <c r="E53" s="37">
        <v>2300</v>
      </c>
      <c r="F53" s="38">
        <f t="shared" si="0"/>
        <v>10900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13200</v>
      </c>
      <c r="E54" s="37">
        <v>2300</v>
      </c>
      <c r="F54" s="38">
        <f t="shared" ref="F54:F72" si="1">IF(OR(D54="-",IF(E54="-",0,E54)&gt;=IF(D54="-",0,D54)),"-",IF(D54="-",0,D54)-IF(E54="-",0,E54))</f>
        <v>10900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13200</v>
      </c>
      <c r="E55" s="37">
        <v>2300</v>
      </c>
      <c r="F55" s="38">
        <f t="shared" si="1"/>
        <v>10900</v>
      </c>
    </row>
    <row r="56" spans="1:6" ht="45" x14ac:dyDescent="0.2">
      <c r="A56" s="34" t="s">
        <v>103</v>
      </c>
      <c r="B56" s="35" t="s">
        <v>34</v>
      </c>
      <c r="C56" s="36" t="s">
        <v>105</v>
      </c>
      <c r="D56" s="37" t="s">
        <v>47</v>
      </c>
      <c r="E56" s="37">
        <v>2300</v>
      </c>
      <c r="F56" s="38" t="str">
        <f t="shared" si="1"/>
        <v>-</v>
      </c>
    </row>
    <row r="57" spans="1:6" ht="45" x14ac:dyDescent="0.2">
      <c r="A57" s="34" t="s">
        <v>103</v>
      </c>
      <c r="B57" s="35" t="s">
        <v>34</v>
      </c>
      <c r="C57" s="36" t="s">
        <v>106</v>
      </c>
      <c r="D57" s="37">
        <v>13200</v>
      </c>
      <c r="E57" s="37" t="s">
        <v>47</v>
      </c>
      <c r="F57" s="38">
        <f t="shared" si="1"/>
        <v>13200</v>
      </c>
    </row>
    <row r="58" spans="1:6" x14ac:dyDescent="0.2">
      <c r="A58" s="34" t="s">
        <v>107</v>
      </c>
      <c r="B58" s="35" t="s">
        <v>34</v>
      </c>
      <c r="C58" s="36" t="s">
        <v>108</v>
      </c>
      <c r="D58" s="37">
        <v>3964300</v>
      </c>
      <c r="E58" s="37">
        <v>3810626</v>
      </c>
      <c r="F58" s="38">
        <f t="shared" si="1"/>
        <v>153674</v>
      </c>
    </row>
    <row r="59" spans="1:6" ht="33.75" x14ac:dyDescent="0.2">
      <c r="A59" s="34" t="s">
        <v>109</v>
      </c>
      <c r="B59" s="35" t="s">
        <v>34</v>
      </c>
      <c r="C59" s="36" t="s">
        <v>110</v>
      </c>
      <c r="D59" s="37">
        <v>3964300</v>
      </c>
      <c r="E59" s="37">
        <v>3810626</v>
      </c>
      <c r="F59" s="38">
        <f t="shared" si="1"/>
        <v>153674</v>
      </c>
    </row>
    <row r="60" spans="1:6" ht="22.5" x14ac:dyDescent="0.2">
      <c r="A60" s="34" t="s">
        <v>111</v>
      </c>
      <c r="B60" s="35" t="s">
        <v>34</v>
      </c>
      <c r="C60" s="36" t="s">
        <v>112</v>
      </c>
      <c r="D60" s="37">
        <v>2751100</v>
      </c>
      <c r="E60" s="37">
        <v>2681800</v>
      </c>
      <c r="F60" s="38">
        <f t="shared" si="1"/>
        <v>69300</v>
      </c>
    </row>
    <row r="61" spans="1:6" x14ac:dyDescent="0.2">
      <c r="A61" s="34" t="s">
        <v>113</v>
      </c>
      <c r="B61" s="35" t="s">
        <v>34</v>
      </c>
      <c r="C61" s="36" t="s">
        <v>114</v>
      </c>
      <c r="D61" s="37">
        <v>2751100</v>
      </c>
      <c r="E61" s="37">
        <v>2681800</v>
      </c>
      <c r="F61" s="38">
        <f t="shared" si="1"/>
        <v>69300</v>
      </c>
    </row>
    <row r="62" spans="1:6" ht="22.5" x14ac:dyDescent="0.2">
      <c r="A62" s="34" t="s">
        <v>115</v>
      </c>
      <c r="B62" s="35" t="s">
        <v>34</v>
      </c>
      <c r="C62" s="36" t="s">
        <v>116</v>
      </c>
      <c r="D62" s="37">
        <v>2751100</v>
      </c>
      <c r="E62" s="37">
        <v>2681800</v>
      </c>
      <c r="F62" s="38">
        <f t="shared" si="1"/>
        <v>69300</v>
      </c>
    </row>
    <row r="63" spans="1:6" ht="22.5" x14ac:dyDescent="0.2">
      <c r="A63" s="34" t="s">
        <v>117</v>
      </c>
      <c r="B63" s="35" t="s">
        <v>34</v>
      </c>
      <c r="C63" s="36" t="s">
        <v>118</v>
      </c>
      <c r="D63" s="37">
        <v>77300</v>
      </c>
      <c r="E63" s="37">
        <v>77300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34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34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34</v>
      </c>
      <c r="C66" s="36" t="s">
        <v>124</v>
      </c>
      <c r="D66" s="37">
        <v>77100</v>
      </c>
      <c r="E66" s="37">
        <v>77100</v>
      </c>
      <c r="F66" s="38" t="str">
        <f t="shared" si="1"/>
        <v>-</v>
      </c>
    </row>
    <row r="67" spans="1:6" ht="33.75" x14ac:dyDescent="0.2">
      <c r="A67" s="34" t="s">
        <v>125</v>
      </c>
      <c r="B67" s="35" t="s">
        <v>34</v>
      </c>
      <c r="C67" s="36" t="s">
        <v>126</v>
      </c>
      <c r="D67" s="37">
        <v>77100</v>
      </c>
      <c r="E67" s="37">
        <v>77100</v>
      </c>
      <c r="F67" s="38" t="str">
        <f t="shared" si="1"/>
        <v>-</v>
      </c>
    </row>
    <row r="68" spans="1:6" x14ac:dyDescent="0.2">
      <c r="A68" s="34" t="s">
        <v>127</v>
      </c>
      <c r="B68" s="35" t="s">
        <v>34</v>
      </c>
      <c r="C68" s="36" t="s">
        <v>128</v>
      </c>
      <c r="D68" s="37">
        <v>1135900</v>
      </c>
      <c r="E68" s="37">
        <v>1051526</v>
      </c>
      <c r="F68" s="38">
        <f t="shared" si="1"/>
        <v>84374</v>
      </c>
    </row>
    <row r="69" spans="1:6" ht="45" x14ac:dyDescent="0.2">
      <c r="A69" s="34" t="s">
        <v>129</v>
      </c>
      <c r="B69" s="35" t="s">
        <v>34</v>
      </c>
      <c r="C69" s="36" t="s">
        <v>130</v>
      </c>
      <c r="D69" s="37">
        <v>929000</v>
      </c>
      <c r="E69" s="37">
        <v>900976</v>
      </c>
      <c r="F69" s="38">
        <f t="shared" si="1"/>
        <v>28024</v>
      </c>
    </row>
    <row r="70" spans="1:6" ht="56.25" x14ac:dyDescent="0.2">
      <c r="A70" s="34" t="s">
        <v>131</v>
      </c>
      <c r="B70" s="35" t="s">
        <v>34</v>
      </c>
      <c r="C70" s="36" t="s">
        <v>132</v>
      </c>
      <c r="D70" s="37">
        <v>929000</v>
      </c>
      <c r="E70" s="37">
        <v>900976</v>
      </c>
      <c r="F70" s="38">
        <f t="shared" si="1"/>
        <v>28024</v>
      </c>
    </row>
    <row r="71" spans="1:6" ht="22.5" x14ac:dyDescent="0.2">
      <c r="A71" s="34" t="s">
        <v>133</v>
      </c>
      <c r="B71" s="35" t="s">
        <v>34</v>
      </c>
      <c r="C71" s="36" t="s">
        <v>134</v>
      </c>
      <c r="D71" s="37">
        <v>206900</v>
      </c>
      <c r="E71" s="37">
        <v>150550</v>
      </c>
      <c r="F71" s="38">
        <f t="shared" si="1"/>
        <v>56350</v>
      </c>
    </row>
    <row r="72" spans="1:6" ht="22.5" x14ac:dyDescent="0.2">
      <c r="A72" s="34" t="s">
        <v>135</v>
      </c>
      <c r="B72" s="35" t="s">
        <v>34</v>
      </c>
      <c r="C72" s="36" t="s">
        <v>136</v>
      </c>
      <c r="D72" s="37">
        <v>206900</v>
      </c>
      <c r="E72" s="37">
        <v>150550</v>
      </c>
      <c r="F72" s="38">
        <f t="shared" si="1"/>
        <v>56350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137</v>
      </c>
      <c r="B2" s="111"/>
      <c r="C2" s="111"/>
      <c r="D2" s="111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4" t="s">
        <v>24</v>
      </c>
      <c r="B4" s="116" t="s">
        <v>25</v>
      </c>
      <c r="C4" s="122" t="s">
        <v>139</v>
      </c>
      <c r="D4" s="108" t="s">
        <v>27</v>
      </c>
      <c r="E4" s="127" t="s">
        <v>28</v>
      </c>
      <c r="F4" s="105" t="s">
        <v>29</v>
      </c>
    </row>
    <row r="5" spans="1:6" ht="5.45" customHeight="1" x14ac:dyDescent="0.2">
      <c r="A5" s="125"/>
      <c r="B5" s="117"/>
      <c r="C5" s="123"/>
      <c r="D5" s="109"/>
      <c r="E5" s="128"/>
      <c r="F5" s="106"/>
    </row>
    <row r="6" spans="1:6" ht="9.6" customHeight="1" x14ac:dyDescent="0.2">
      <c r="A6" s="125"/>
      <c r="B6" s="117"/>
      <c r="C6" s="123"/>
      <c r="D6" s="109"/>
      <c r="E6" s="128"/>
      <c r="F6" s="106"/>
    </row>
    <row r="7" spans="1:6" ht="6" customHeight="1" x14ac:dyDescent="0.2">
      <c r="A7" s="125"/>
      <c r="B7" s="117"/>
      <c r="C7" s="123"/>
      <c r="D7" s="109"/>
      <c r="E7" s="128"/>
      <c r="F7" s="106"/>
    </row>
    <row r="8" spans="1:6" ht="6.6" customHeight="1" x14ac:dyDescent="0.2">
      <c r="A8" s="125"/>
      <c r="B8" s="117"/>
      <c r="C8" s="123"/>
      <c r="D8" s="109"/>
      <c r="E8" s="128"/>
      <c r="F8" s="106"/>
    </row>
    <row r="9" spans="1:6" ht="10.9" customHeight="1" x14ac:dyDescent="0.2">
      <c r="A9" s="125"/>
      <c r="B9" s="117"/>
      <c r="C9" s="123"/>
      <c r="D9" s="109"/>
      <c r="E9" s="128"/>
      <c r="F9" s="106"/>
    </row>
    <row r="10" spans="1:6" ht="4.1500000000000004" hidden="1" customHeight="1" x14ac:dyDescent="0.2">
      <c r="A10" s="125"/>
      <c r="B10" s="117"/>
      <c r="C10" s="44"/>
      <c r="D10" s="109"/>
      <c r="E10" s="45"/>
      <c r="F10" s="46"/>
    </row>
    <row r="11" spans="1:6" ht="13.15" hidden="1" customHeight="1" x14ac:dyDescent="0.2">
      <c r="A11" s="126"/>
      <c r="B11" s="118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5245220.49</v>
      </c>
      <c r="E13" s="55">
        <v>4529350.79</v>
      </c>
      <c r="F13" s="56">
        <f>IF(OR(D13="-",IF(E13="-",0,E13)&gt;=IF(D13="-",0,D13)),"-",IF(D13="-",0,D13)-IF(E13="-",0,E13))</f>
        <v>715869.70000000019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24" t="s">
        <v>16</v>
      </c>
      <c r="B15" s="63" t="s">
        <v>141</v>
      </c>
      <c r="C15" s="26" t="s">
        <v>143</v>
      </c>
      <c r="D15" s="27">
        <v>5245220.49</v>
      </c>
      <c r="E15" s="64">
        <v>4529350.79</v>
      </c>
      <c r="F15" s="65">
        <f t="shared" ref="F15:F46" si="0">IF(OR(D15="-",IF(E15="-",0,E15)&gt;=IF(D15="-",0,D15)),"-",IF(D15="-",0,D15)-IF(E15="-",0,E15))</f>
        <v>715869.70000000019</v>
      </c>
    </row>
    <row r="16" spans="1:6" x14ac:dyDescent="0.2">
      <c r="A16" s="51" t="s">
        <v>144</v>
      </c>
      <c r="B16" s="52" t="s">
        <v>141</v>
      </c>
      <c r="C16" s="53" t="s">
        <v>145</v>
      </c>
      <c r="D16" s="54">
        <v>3095720.49</v>
      </c>
      <c r="E16" s="55">
        <v>2629265.81</v>
      </c>
      <c r="F16" s="56">
        <f t="shared" si="0"/>
        <v>466454.68000000017</v>
      </c>
    </row>
    <row r="17" spans="1:6" ht="45" x14ac:dyDescent="0.2">
      <c r="A17" s="24" t="s">
        <v>146</v>
      </c>
      <c r="B17" s="63" t="s">
        <v>141</v>
      </c>
      <c r="C17" s="26" t="s">
        <v>147</v>
      </c>
      <c r="D17" s="27">
        <v>2995500</v>
      </c>
      <c r="E17" s="64">
        <v>2562026.83</v>
      </c>
      <c r="F17" s="65">
        <f t="shared" si="0"/>
        <v>433473.16999999993</v>
      </c>
    </row>
    <row r="18" spans="1:6" ht="22.5" x14ac:dyDescent="0.2">
      <c r="A18" s="24" t="s">
        <v>148</v>
      </c>
      <c r="B18" s="63" t="s">
        <v>141</v>
      </c>
      <c r="C18" s="26" t="s">
        <v>149</v>
      </c>
      <c r="D18" s="27">
        <v>16400</v>
      </c>
      <c r="E18" s="64">
        <v>12936.75</v>
      </c>
      <c r="F18" s="65">
        <f t="shared" si="0"/>
        <v>3463.25</v>
      </c>
    </row>
    <row r="19" spans="1:6" ht="33.75" x14ac:dyDescent="0.2">
      <c r="A19" s="24" t="s">
        <v>150</v>
      </c>
      <c r="B19" s="63" t="s">
        <v>141</v>
      </c>
      <c r="C19" s="26" t="s">
        <v>151</v>
      </c>
      <c r="D19" s="27">
        <v>16400</v>
      </c>
      <c r="E19" s="64">
        <v>12936.75</v>
      </c>
      <c r="F19" s="65">
        <f t="shared" si="0"/>
        <v>3463.25</v>
      </c>
    </row>
    <row r="20" spans="1:6" ht="78.75" x14ac:dyDescent="0.2">
      <c r="A20" s="66" t="s">
        <v>152</v>
      </c>
      <c r="B20" s="63" t="s">
        <v>141</v>
      </c>
      <c r="C20" s="26" t="s">
        <v>153</v>
      </c>
      <c r="D20" s="27">
        <v>16400</v>
      </c>
      <c r="E20" s="64">
        <v>12936.75</v>
      </c>
      <c r="F20" s="65">
        <f t="shared" si="0"/>
        <v>3463.25</v>
      </c>
    </row>
    <row r="21" spans="1:6" ht="22.5" x14ac:dyDescent="0.2">
      <c r="A21" s="24" t="s">
        <v>154</v>
      </c>
      <c r="B21" s="63" t="s">
        <v>141</v>
      </c>
      <c r="C21" s="26" t="s">
        <v>155</v>
      </c>
      <c r="D21" s="27">
        <v>16400</v>
      </c>
      <c r="E21" s="64">
        <v>12936.75</v>
      </c>
      <c r="F21" s="65">
        <f t="shared" si="0"/>
        <v>3463.25</v>
      </c>
    </row>
    <row r="22" spans="1:6" ht="22.5" x14ac:dyDescent="0.2">
      <c r="A22" s="24" t="s">
        <v>156</v>
      </c>
      <c r="B22" s="63" t="s">
        <v>141</v>
      </c>
      <c r="C22" s="26" t="s">
        <v>157</v>
      </c>
      <c r="D22" s="27">
        <v>122100</v>
      </c>
      <c r="E22" s="64">
        <v>86398</v>
      </c>
      <c r="F22" s="65">
        <f t="shared" si="0"/>
        <v>35702</v>
      </c>
    </row>
    <row r="23" spans="1:6" ht="33.75" x14ac:dyDescent="0.2">
      <c r="A23" s="24" t="s">
        <v>158</v>
      </c>
      <c r="B23" s="63" t="s">
        <v>141</v>
      </c>
      <c r="C23" s="26" t="s">
        <v>159</v>
      </c>
      <c r="D23" s="27">
        <v>122100</v>
      </c>
      <c r="E23" s="64">
        <v>86398</v>
      </c>
      <c r="F23" s="65">
        <f t="shared" si="0"/>
        <v>35702</v>
      </c>
    </row>
    <row r="24" spans="1:6" ht="67.5" x14ac:dyDescent="0.2">
      <c r="A24" s="66" t="s">
        <v>160</v>
      </c>
      <c r="B24" s="63" t="s">
        <v>141</v>
      </c>
      <c r="C24" s="26" t="s">
        <v>161</v>
      </c>
      <c r="D24" s="27">
        <v>18000</v>
      </c>
      <c r="E24" s="64" t="s">
        <v>47</v>
      </c>
      <c r="F24" s="65">
        <f t="shared" si="0"/>
        <v>18000</v>
      </c>
    </row>
    <row r="25" spans="1:6" ht="22.5" x14ac:dyDescent="0.2">
      <c r="A25" s="24" t="s">
        <v>154</v>
      </c>
      <c r="B25" s="63" t="s">
        <v>141</v>
      </c>
      <c r="C25" s="26" t="s">
        <v>162</v>
      </c>
      <c r="D25" s="27">
        <v>18000</v>
      </c>
      <c r="E25" s="64" t="s">
        <v>47</v>
      </c>
      <c r="F25" s="65">
        <f t="shared" si="0"/>
        <v>18000</v>
      </c>
    </row>
    <row r="26" spans="1:6" ht="67.5" x14ac:dyDescent="0.2">
      <c r="A26" s="66" t="s">
        <v>163</v>
      </c>
      <c r="B26" s="63" t="s">
        <v>141</v>
      </c>
      <c r="C26" s="26" t="s">
        <v>164</v>
      </c>
      <c r="D26" s="27">
        <v>104100</v>
      </c>
      <c r="E26" s="64">
        <v>86398</v>
      </c>
      <c r="F26" s="65">
        <f t="shared" si="0"/>
        <v>17702</v>
      </c>
    </row>
    <row r="27" spans="1:6" ht="22.5" x14ac:dyDescent="0.2">
      <c r="A27" s="24" t="s">
        <v>154</v>
      </c>
      <c r="B27" s="63" t="s">
        <v>141</v>
      </c>
      <c r="C27" s="26" t="s">
        <v>165</v>
      </c>
      <c r="D27" s="27">
        <v>104100</v>
      </c>
      <c r="E27" s="64">
        <v>86398</v>
      </c>
      <c r="F27" s="65">
        <f t="shared" si="0"/>
        <v>17702</v>
      </c>
    </row>
    <row r="28" spans="1:6" ht="22.5" x14ac:dyDescent="0.2">
      <c r="A28" s="24" t="s">
        <v>166</v>
      </c>
      <c r="B28" s="63" t="s">
        <v>141</v>
      </c>
      <c r="C28" s="26" t="s">
        <v>167</v>
      </c>
      <c r="D28" s="27">
        <v>2857000</v>
      </c>
      <c r="E28" s="64">
        <v>2462692.08</v>
      </c>
      <c r="F28" s="65">
        <f t="shared" si="0"/>
        <v>394307.91999999993</v>
      </c>
    </row>
    <row r="29" spans="1:6" ht="22.5" x14ac:dyDescent="0.2">
      <c r="A29" s="24" t="s">
        <v>168</v>
      </c>
      <c r="B29" s="63" t="s">
        <v>141</v>
      </c>
      <c r="C29" s="26" t="s">
        <v>169</v>
      </c>
      <c r="D29" s="27">
        <v>2856800</v>
      </c>
      <c r="E29" s="64">
        <v>2462492.08</v>
      </c>
      <c r="F29" s="65">
        <f t="shared" si="0"/>
        <v>394307.91999999993</v>
      </c>
    </row>
    <row r="30" spans="1:6" ht="45" x14ac:dyDescent="0.2">
      <c r="A30" s="24" t="s">
        <v>170</v>
      </c>
      <c r="B30" s="63" t="s">
        <v>141</v>
      </c>
      <c r="C30" s="26" t="s">
        <v>171</v>
      </c>
      <c r="D30" s="27">
        <v>2553000</v>
      </c>
      <c r="E30" s="64">
        <v>2207186.9500000002</v>
      </c>
      <c r="F30" s="65">
        <f t="shared" si="0"/>
        <v>345813.04999999981</v>
      </c>
    </row>
    <row r="31" spans="1:6" ht="22.5" x14ac:dyDescent="0.2">
      <c r="A31" s="24" t="s">
        <v>172</v>
      </c>
      <c r="B31" s="63" t="s">
        <v>141</v>
      </c>
      <c r="C31" s="26" t="s">
        <v>173</v>
      </c>
      <c r="D31" s="27">
        <v>1836400</v>
      </c>
      <c r="E31" s="64">
        <v>1590847.91</v>
      </c>
      <c r="F31" s="65">
        <f t="shared" si="0"/>
        <v>245552.09000000008</v>
      </c>
    </row>
    <row r="32" spans="1:6" ht="33.75" x14ac:dyDescent="0.2">
      <c r="A32" s="24" t="s">
        <v>174</v>
      </c>
      <c r="B32" s="63" t="s">
        <v>141</v>
      </c>
      <c r="C32" s="26" t="s">
        <v>175</v>
      </c>
      <c r="D32" s="27">
        <v>162000</v>
      </c>
      <c r="E32" s="64">
        <v>117304.01</v>
      </c>
      <c r="F32" s="65">
        <f t="shared" si="0"/>
        <v>44695.990000000005</v>
      </c>
    </row>
    <row r="33" spans="1:6" ht="33.75" x14ac:dyDescent="0.2">
      <c r="A33" s="24" t="s">
        <v>176</v>
      </c>
      <c r="B33" s="63" t="s">
        <v>141</v>
      </c>
      <c r="C33" s="26" t="s">
        <v>177</v>
      </c>
      <c r="D33" s="27">
        <v>554600</v>
      </c>
      <c r="E33" s="64">
        <v>499035.03</v>
      </c>
      <c r="F33" s="65">
        <f t="shared" si="0"/>
        <v>55564.969999999972</v>
      </c>
    </row>
    <row r="34" spans="1:6" ht="45" x14ac:dyDescent="0.2">
      <c r="A34" s="24" t="s">
        <v>178</v>
      </c>
      <c r="B34" s="63" t="s">
        <v>141</v>
      </c>
      <c r="C34" s="26" t="s">
        <v>179</v>
      </c>
      <c r="D34" s="27">
        <v>303800</v>
      </c>
      <c r="E34" s="64">
        <v>255305.13</v>
      </c>
      <c r="F34" s="65">
        <f t="shared" si="0"/>
        <v>48494.869999999995</v>
      </c>
    </row>
    <row r="35" spans="1:6" ht="33.75" x14ac:dyDescent="0.2">
      <c r="A35" s="24" t="s">
        <v>174</v>
      </c>
      <c r="B35" s="63" t="s">
        <v>141</v>
      </c>
      <c r="C35" s="26" t="s">
        <v>180</v>
      </c>
      <c r="D35" s="27">
        <v>1700</v>
      </c>
      <c r="E35" s="64">
        <v>1674.75</v>
      </c>
      <c r="F35" s="65">
        <f t="shared" si="0"/>
        <v>25.25</v>
      </c>
    </row>
    <row r="36" spans="1:6" ht="22.5" x14ac:dyDescent="0.2">
      <c r="A36" s="24" t="s">
        <v>154</v>
      </c>
      <c r="B36" s="63" t="s">
        <v>141</v>
      </c>
      <c r="C36" s="26" t="s">
        <v>181</v>
      </c>
      <c r="D36" s="27">
        <v>302100</v>
      </c>
      <c r="E36" s="64">
        <v>253630.38</v>
      </c>
      <c r="F36" s="65">
        <f t="shared" si="0"/>
        <v>48469.619999999995</v>
      </c>
    </row>
    <row r="37" spans="1:6" x14ac:dyDescent="0.2">
      <c r="A37" s="24" t="s">
        <v>182</v>
      </c>
      <c r="B37" s="63" t="s">
        <v>141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101.25" x14ac:dyDescent="0.2">
      <c r="A38" s="66" t="s">
        <v>184</v>
      </c>
      <c r="B38" s="63" t="s">
        <v>141</v>
      </c>
      <c r="C38" s="26" t="s">
        <v>185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154</v>
      </c>
      <c r="B39" s="63" t="s">
        <v>141</v>
      </c>
      <c r="C39" s="26" t="s">
        <v>186</v>
      </c>
      <c r="D39" s="27">
        <v>200</v>
      </c>
      <c r="E39" s="64">
        <v>200</v>
      </c>
      <c r="F39" s="65" t="str">
        <f t="shared" si="0"/>
        <v>-</v>
      </c>
    </row>
    <row r="40" spans="1:6" x14ac:dyDescent="0.2">
      <c r="A40" s="24" t="s">
        <v>187</v>
      </c>
      <c r="B40" s="63" t="s">
        <v>141</v>
      </c>
      <c r="C40" s="26" t="s">
        <v>188</v>
      </c>
      <c r="D40" s="27">
        <v>100220.49</v>
      </c>
      <c r="E40" s="64">
        <v>67238.98</v>
      </c>
      <c r="F40" s="65">
        <f t="shared" si="0"/>
        <v>32981.510000000009</v>
      </c>
    </row>
    <row r="41" spans="1:6" ht="33.75" x14ac:dyDescent="0.2">
      <c r="A41" s="24" t="s">
        <v>189</v>
      </c>
      <c r="B41" s="63" t="s">
        <v>141</v>
      </c>
      <c r="C41" s="26" t="s">
        <v>190</v>
      </c>
      <c r="D41" s="27">
        <v>2000</v>
      </c>
      <c r="E41" s="64">
        <v>2000</v>
      </c>
      <c r="F41" s="65" t="str">
        <f t="shared" si="0"/>
        <v>-</v>
      </c>
    </row>
    <row r="42" spans="1:6" x14ac:dyDescent="0.2">
      <c r="A42" s="24" t="s">
        <v>191</v>
      </c>
      <c r="B42" s="63" t="s">
        <v>141</v>
      </c>
      <c r="C42" s="26" t="s">
        <v>192</v>
      </c>
      <c r="D42" s="27">
        <v>2000</v>
      </c>
      <c r="E42" s="64">
        <v>2000</v>
      </c>
      <c r="F42" s="65" t="str">
        <f t="shared" si="0"/>
        <v>-</v>
      </c>
    </row>
    <row r="43" spans="1:6" ht="56.25" x14ac:dyDescent="0.2">
      <c r="A43" s="24" t="s">
        <v>193</v>
      </c>
      <c r="B43" s="63" t="s">
        <v>141</v>
      </c>
      <c r="C43" s="26" t="s">
        <v>194</v>
      </c>
      <c r="D43" s="27">
        <v>2000</v>
      </c>
      <c r="E43" s="64">
        <v>2000</v>
      </c>
      <c r="F43" s="65" t="str">
        <f t="shared" si="0"/>
        <v>-</v>
      </c>
    </row>
    <row r="44" spans="1:6" ht="22.5" x14ac:dyDescent="0.2">
      <c r="A44" s="24" t="s">
        <v>154</v>
      </c>
      <c r="B44" s="63" t="s">
        <v>141</v>
      </c>
      <c r="C44" s="26" t="s">
        <v>195</v>
      </c>
      <c r="D44" s="27">
        <v>2000</v>
      </c>
      <c r="E44" s="64">
        <v>2000</v>
      </c>
      <c r="F44" s="65" t="str">
        <f t="shared" si="0"/>
        <v>-</v>
      </c>
    </row>
    <row r="45" spans="1:6" ht="22.5" x14ac:dyDescent="0.2">
      <c r="A45" s="24" t="s">
        <v>156</v>
      </c>
      <c r="B45" s="63" t="s">
        <v>141</v>
      </c>
      <c r="C45" s="26" t="s">
        <v>196</v>
      </c>
      <c r="D45" s="27">
        <v>47220.49</v>
      </c>
      <c r="E45" s="64">
        <v>23700</v>
      </c>
      <c r="F45" s="65">
        <f t="shared" si="0"/>
        <v>23520.489999999998</v>
      </c>
    </row>
    <row r="46" spans="1:6" ht="33.75" x14ac:dyDescent="0.2">
      <c r="A46" s="24" t="s">
        <v>158</v>
      </c>
      <c r="B46" s="63" t="s">
        <v>141</v>
      </c>
      <c r="C46" s="26" t="s">
        <v>197</v>
      </c>
      <c r="D46" s="27">
        <v>47220.49</v>
      </c>
      <c r="E46" s="64">
        <v>23700</v>
      </c>
      <c r="F46" s="65">
        <f t="shared" si="0"/>
        <v>23520.489999999998</v>
      </c>
    </row>
    <row r="47" spans="1:6" ht="90" x14ac:dyDescent="0.2">
      <c r="A47" s="66" t="s">
        <v>198</v>
      </c>
      <c r="B47" s="63" t="s">
        <v>141</v>
      </c>
      <c r="C47" s="26" t="s">
        <v>199</v>
      </c>
      <c r="D47" s="27">
        <v>40000</v>
      </c>
      <c r="E47" s="64">
        <v>16500</v>
      </c>
      <c r="F47" s="65">
        <f t="shared" ref="F47:F78" si="1">IF(OR(D47="-",IF(E47="-",0,E47)&gt;=IF(D47="-",0,D47)),"-",IF(D47="-",0,D47)-IF(E47="-",0,E47))</f>
        <v>23500</v>
      </c>
    </row>
    <row r="48" spans="1:6" ht="22.5" x14ac:dyDescent="0.2">
      <c r="A48" s="24" t="s">
        <v>154</v>
      </c>
      <c r="B48" s="63" t="s">
        <v>141</v>
      </c>
      <c r="C48" s="26" t="s">
        <v>200</v>
      </c>
      <c r="D48" s="27">
        <v>40000</v>
      </c>
      <c r="E48" s="64">
        <v>16500</v>
      </c>
      <c r="F48" s="65">
        <f t="shared" si="1"/>
        <v>23500</v>
      </c>
    </row>
    <row r="49" spans="1:6" ht="56.25" x14ac:dyDescent="0.2">
      <c r="A49" s="24" t="s">
        <v>201</v>
      </c>
      <c r="B49" s="63" t="s">
        <v>141</v>
      </c>
      <c r="C49" s="26" t="s">
        <v>202</v>
      </c>
      <c r="D49" s="27">
        <v>7220.49</v>
      </c>
      <c r="E49" s="64">
        <v>7200</v>
      </c>
      <c r="F49" s="65">
        <f t="shared" si="1"/>
        <v>20.489999999999782</v>
      </c>
    </row>
    <row r="50" spans="1:6" ht="22.5" x14ac:dyDescent="0.2">
      <c r="A50" s="24" t="s">
        <v>154</v>
      </c>
      <c r="B50" s="63" t="s">
        <v>141</v>
      </c>
      <c r="C50" s="26" t="s">
        <v>203</v>
      </c>
      <c r="D50" s="27">
        <v>7220.49</v>
      </c>
      <c r="E50" s="64">
        <v>7200</v>
      </c>
      <c r="F50" s="65">
        <f t="shared" si="1"/>
        <v>20.489999999999782</v>
      </c>
    </row>
    <row r="51" spans="1:6" ht="22.5" x14ac:dyDescent="0.2">
      <c r="A51" s="24" t="s">
        <v>204</v>
      </c>
      <c r="B51" s="63" t="s">
        <v>141</v>
      </c>
      <c r="C51" s="26" t="s">
        <v>205</v>
      </c>
      <c r="D51" s="27">
        <v>51000</v>
      </c>
      <c r="E51" s="64">
        <v>41538.980000000003</v>
      </c>
      <c r="F51" s="65">
        <f t="shared" si="1"/>
        <v>9461.0199999999968</v>
      </c>
    </row>
    <row r="52" spans="1:6" x14ac:dyDescent="0.2">
      <c r="A52" s="24" t="s">
        <v>206</v>
      </c>
      <c r="B52" s="63" t="s">
        <v>141</v>
      </c>
      <c r="C52" s="26" t="s">
        <v>207</v>
      </c>
      <c r="D52" s="27">
        <v>51000</v>
      </c>
      <c r="E52" s="64">
        <v>41538.980000000003</v>
      </c>
      <c r="F52" s="65">
        <f t="shared" si="1"/>
        <v>9461.0199999999968</v>
      </c>
    </row>
    <row r="53" spans="1:6" ht="45" x14ac:dyDescent="0.2">
      <c r="A53" s="24" t="s">
        <v>208</v>
      </c>
      <c r="B53" s="63" t="s">
        <v>141</v>
      </c>
      <c r="C53" s="26" t="s">
        <v>209</v>
      </c>
      <c r="D53" s="27">
        <v>51000</v>
      </c>
      <c r="E53" s="64">
        <v>41538.980000000003</v>
      </c>
      <c r="F53" s="65">
        <f t="shared" si="1"/>
        <v>9461.0199999999968</v>
      </c>
    </row>
    <row r="54" spans="1:6" ht="22.5" x14ac:dyDescent="0.2">
      <c r="A54" s="24" t="s">
        <v>210</v>
      </c>
      <c r="B54" s="63" t="s">
        <v>141</v>
      </c>
      <c r="C54" s="26" t="s">
        <v>211</v>
      </c>
      <c r="D54" s="27">
        <v>31200</v>
      </c>
      <c r="E54" s="64">
        <v>23904</v>
      </c>
      <c r="F54" s="65">
        <f t="shared" si="1"/>
        <v>7296</v>
      </c>
    </row>
    <row r="55" spans="1:6" x14ac:dyDescent="0.2">
      <c r="A55" s="24" t="s">
        <v>212</v>
      </c>
      <c r="B55" s="63" t="s">
        <v>141</v>
      </c>
      <c r="C55" s="26" t="s">
        <v>213</v>
      </c>
      <c r="D55" s="27">
        <v>3600</v>
      </c>
      <c r="E55" s="64">
        <v>2637</v>
      </c>
      <c r="F55" s="65">
        <f t="shared" si="1"/>
        <v>963</v>
      </c>
    </row>
    <row r="56" spans="1:6" x14ac:dyDescent="0.2">
      <c r="A56" s="24" t="s">
        <v>214</v>
      </c>
      <c r="B56" s="63" t="s">
        <v>141</v>
      </c>
      <c r="C56" s="26" t="s">
        <v>215</v>
      </c>
      <c r="D56" s="27">
        <v>16200</v>
      </c>
      <c r="E56" s="64">
        <v>14997.98</v>
      </c>
      <c r="F56" s="65">
        <f t="shared" si="1"/>
        <v>1202.0200000000004</v>
      </c>
    </row>
    <row r="57" spans="1:6" x14ac:dyDescent="0.2">
      <c r="A57" s="51" t="s">
        <v>216</v>
      </c>
      <c r="B57" s="52" t="s">
        <v>141</v>
      </c>
      <c r="C57" s="53" t="s">
        <v>217</v>
      </c>
      <c r="D57" s="54">
        <v>77100</v>
      </c>
      <c r="E57" s="55">
        <v>60551.53</v>
      </c>
      <c r="F57" s="56">
        <f t="shared" si="1"/>
        <v>16548.47</v>
      </c>
    </row>
    <row r="58" spans="1:6" x14ac:dyDescent="0.2">
      <c r="A58" s="24" t="s">
        <v>218</v>
      </c>
      <c r="B58" s="63" t="s">
        <v>141</v>
      </c>
      <c r="C58" s="26" t="s">
        <v>219</v>
      </c>
      <c r="D58" s="27">
        <v>77100</v>
      </c>
      <c r="E58" s="64">
        <v>60551.53</v>
      </c>
      <c r="F58" s="65">
        <f t="shared" si="1"/>
        <v>16548.47</v>
      </c>
    </row>
    <row r="59" spans="1:6" ht="22.5" x14ac:dyDescent="0.2">
      <c r="A59" s="24" t="s">
        <v>166</v>
      </c>
      <c r="B59" s="63" t="s">
        <v>141</v>
      </c>
      <c r="C59" s="26" t="s">
        <v>220</v>
      </c>
      <c r="D59" s="27">
        <v>77100</v>
      </c>
      <c r="E59" s="64">
        <v>60551.53</v>
      </c>
      <c r="F59" s="65">
        <f t="shared" si="1"/>
        <v>16548.47</v>
      </c>
    </row>
    <row r="60" spans="1:6" x14ac:dyDescent="0.2">
      <c r="A60" s="24" t="s">
        <v>182</v>
      </c>
      <c r="B60" s="63" t="s">
        <v>141</v>
      </c>
      <c r="C60" s="26" t="s">
        <v>221</v>
      </c>
      <c r="D60" s="27">
        <v>77100</v>
      </c>
      <c r="E60" s="64">
        <v>60551.53</v>
      </c>
      <c r="F60" s="65">
        <f t="shared" si="1"/>
        <v>16548.47</v>
      </c>
    </row>
    <row r="61" spans="1:6" ht="67.5" x14ac:dyDescent="0.2">
      <c r="A61" s="66" t="s">
        <v>222</v>
      </c>
      <c r="B61" s="63" t="s">
        <v>141</v>
      </c>
      <c r="C61" s="26" t="s">
        <v>223</v>
      </c>
      <c r="D61" s="27">
        <v>77100</v>
      </c>
      <c r="E61" s="64">
        <v>60551.53</v>
      </c>
      <c r="F61" s="65">
        <f t="shared" si="1"/>
        <v>16548.47</v>
      </c>
    </row>
    <row r="62" spans="1:6" ht="22.5" x14ac:dyDescent="0.2">
      <c r="A62" s="24" t="s">
        <v>172</v>
      </c>
      <c r="B62" s="63" t="s">
        <v>141</v>
      </c>
      <c r="C62" s="26" t="s">
        <v>224</v>
      </c>
      <c r="D62" s="27">
        <v>59600</v>
      </c>
      <c r="E62" s="64">
        <v>46930.81</v>
      </c>
      <c r="F62" s="65">
        <f t="shared" si="1"/>
        <v>12669.190000000002</v>
      </c>
    </row>
    <row r="63" spans="1:6" ht="33.75" x14ac:dyDescent="0.2">
      <c r="A63" s="24" t="s">
        <v>176</v>
      </c>
      <c r="B63" s="63" t="s">
        <v>141</v>
      </c>
      <c r="C63" s="26" t="s">
        <v>225</v>
      </c>
      <c r="D63" s="27">
        <v>17500</v>
      </c>
      <c r="E63" s="64">
        <v>13620.72</v>
      </c>
      <c r="F63" s="65">
        <f t="shared" si="1"/>
        <v>3879.2800000000007</v>
      </c>
    </row>
    <row r="64" spans="1:6" ht="22.5" x14ac:dyDescent="0.2">
      <c r="A64" s="51" t="s">
        <v>226</v>
      </c>
      <c r="B64" s="52" t="s">
        <v>141</v>
      </c>
      <c r="C64" s="53" t="s">
        <v>227</v>
      </c>
      <c r="D64" s="54">
        <v>15500</v>
      </c>
      <c r="E64" s="55">
        <v>98.28</v>
      </c>
      <c r="F64" s="56">
        <f t="shared" si="1"/>
        <v>15401.72</v>
      </c>
    </row>
    <row r="65" spans="1:6" ht="22.5" x14ac:dyDescent="0.2">
      <c r="A65" s="24" t="s">
        <v>228</v>
      </c>
      <c r="B65" s="63" t="s">
        <v>141</v>
      </c>
      <c r="C65" s="26" t="s">
        <v>229</v>
      </c>
      <c r="D65" s="27">
        <v>15500</v>
      </c>
      <c r="E65" s="64">
        <v>98.28</v>
      </c>
      <c r="F65" s="65">
        <f t="shared" si="1"/>
        <v>15401.72</v>
      </c>
    </row>
    <row r="66" spans="1:6" ht="45" x14ac:dyDescent="0.2">
      <c r="A66" s="24" t="s">
        <v>230</v>
      </c>
      <c r="B66" s="63" t="s">
        <v>141</v>
      </c>
      <c r="C66" s="26" t="s">
        <v>231</v>
      </c>
      <c r="D66" s="27">
        <v>15500</v>
      </c>
      <c r="E66" s="64">
        <v>98.28</v>
      </c>
      <c r="F66" s="65">
        <f t="shared" si="1"/>
        <v>15401.72</v>
      </c>
    </row>
    <row r="67" spans="1:6" x14ac:dyDescent="0.2">
      <c r="A67" s="24" t="s">
        <v>232</v>
      </c>
      <c r="B67" s="63" t="s">
        <v>141</v>
      </c>
      <c r="C67" s="26" t="s">
        <v>233</v>
      </c>
      <c r="D67" s="27">
        <v>15500</v>
      </c>
      <c r="E67" s="64">
        <v>98.28</v>
      </c>
      <c r="F67" s="65">
        <f t="shared" si="1"/>
        <v>15401.72</v>
      </c>
    </row>
    <row r="68" spans="1:6" ht="67.5" x14ac:dyDescent="0.2">
      <c r="A68" s="66" t="s">
        <v>234</v>
      </c>
      <c r="B68" s="63" t="s">
        <v>141</v>
      </c>
      <c r="C68" s="26" t="s">
        <v>235</v>
      </c>
      <c r="D68" s="27">
        <v>15500</v>
      </c>
      <c r="E68" s="64">
        <v>98.28</v>
      </c>
      <c r="F68" s="65">
        <f t="shared" si="1"/>
        <v>15401.72</v>
      </c>
    </row>
    <row r="69" spans="1:6" ht="22.5" x14ac:dyDescent="0.2">
      <c r="A69" s="24" t="s">
        <v>154</v>
      </c>
      <c r="B69" s="63" t="s">
        <v>141</v>
      </c>
      <c r="C69" s="26" t="s">
        <v>236</v>
      </c>
      <c r="D69" s="27">
        <v>15500</v>
      </c>
      <c r="E69" s="64">
        <v>98.28</v>
      </c>
      <c r="F69" s="65">
        <f t="shared" si="1"/>
        <v>15401.72</v>
      </c>
    </row>
    <row r="70" spans="1:6" x14ac:dyDescent="0.2">
      <c r="A70" s="51" t="s">
        <v>237</v>
      </c>
      <c r="B70" s="52" t="s">
        <v>141</v>
      </c>
      <c r="C70" s="53" t="s">
        <v>238</v>
      </c>
      <c r="D70" s="54">
        <v>929000</v>
      </c>
      <c r="E70" s="55">
        <v>900976</v>
      </c>
      <c r="F70" s="56">
        <f t="shared" si="1"/>
        <v>28024</v>
      </c>
    </row>
    <row r="71" spans="1:6" x14ac:dyDescent="0.2">
      <c r="A71" s="24" t="s">
        <v>239</v>
      </c>
      <c r="B71" s="63" t="s">
        <v>141</v>
      </c>
      <c r="C71" s="26" t="s">
        <v>240</v>
      </c>
      <c r="D71" s="27">
        <v>929000</v>
      </c>
      <c r="E71" s="64">
        <v>900976</v>
      </c>
      <c r="F71" s="65">
        <f t="shared" si="1"/>
        <v>28024</v>
      </c>
    </row>
    <row r="72" spans="1:6" ht="22.5" x14ac:dyDescent="0.2">
      <c r="A72" s="24" t="s">
        <v>241</v>
      </c>
      <c r="B72" s="63" t="s">
        <v>141</v>
      </c>
      <c r="C72" s="26" t="s">
        <v>242</v>
      </c>
      <c r="D72" s="27">
        <v>929000</v>
      </c>
      <c r="E72" s="64">
        <v>900976</v>
      </c>
      <c r="F72" s="65">
        <f t="shared" si="1"/>
        <v>28024</v>
      </c>
    </row>
    <row r="73" spans="1:6" ht="22.5" x14ac:dyDescent="0.2">
      <c r="A73" s="24" t="s">
        <v>243</v>
      </c>
      <c r="B73" s="63" t="s">
        <v>141</v>
      </c>
      <c r="C73" s="26" t="s">
        <v>244</v>
      </c>
      <c r="D73" s="27">
        <v>929000</v>
      </c>
      <c r="E73" s="64">
        <v>900976</v>
      </c>
      <c r="F73" s="65">
        <f t="shared" si="1"/>
        <v>28024</v>
      </c>
    </row>
    <row r="74" spans="1:6" ht="67.5" x14ac:dyDescent="0.2">
      <c r="A74" s="66" t="s">
        <v>245</v>
      </c>
      <c r="B74" s="63" t="s">
        <v>141</v>
      </c>
      <c r="C74" s="26" t="s">
        <v>246</v>
      </c>
      <c r="D74" s="27">
        <v>929000</v>
      </c>
      <c r="E74" s="64">
        <v>900976</v>
      </c>
      <c r="F74" s="65">
        <f t="shared" si="1"/>
        <v>28024</v>
      </c>
    </row>
    <row r="75" spans="1:6" ht="22.5" x14ac:dyDescent="0.2">
      <c r="A75" s="24" t="s">
        <v>154</v>
      </c>
      <c r="B75" s="63" t="s">
        <v>141</v>
      </c>
      <c r="C75" s="26" t="s">
        <v>247</v>
      </c>
      <c r="D75" s="27">
        <v>929000</v>
      </c>
      <c r="E75" s="64">
        <v>900976</v>
      </c>
      <c r="F75" s="65">
        <f t="shared" si="1"/>
        <v>28024</v>
      </c>
    </row>
    <row r="76" spans="1:6" x14ac:dyDescent="0.2">
      <c r="A76" s="51" t="s">
        <v>248</v>
      </c>
      <c r="B76" s="52" t="s">
        <v>141</v>
      </c>
      <c r="C76" s="53" t="s">
        <v>249</v>
      </c>
      <c r="D76" s="54">
        <v>192800</v>
      </c>
      <c r="E76" s="55">
        <v>127547.07</v>
      </c>
      <c r="F76" s="56">
        <f t="shared" si="1"/>
        <v>65252.929999999993</v>
      </c>
    </row>
    <row r="77" spans="1:6" x14ac:dyDescent="0.2">
      <c r="A77" s="24" t="s">
        <v>250</v>
      </c>
      <c r="B77" s="63" t="s">
        <v>141</v>
      </c>
      <c r="C77" s="26" t="s">
        <v>251</v>
      </c>
      <c r="D77" s="27">
        <v>192800</v>
      </c>
      <c r="E77" s="64">
        <v>127547.07</v>
      </c>
      <c r="F77" s="65">
        <f t="shared" si="1"/>
        <v>65252.929999999993</v>
      </c>
    </row>
    <row r="78" spans="1:6" ht="45" x14ac:dyDescent="0.2">
      <c r="A78" s="24" t="s">
        <v>252</v>
      </c>
      <c r="B78" s="63" t="s">
        <v>141</v>
      </c>
      <c r="C78" s="26" t="s">
        <v>253</v>
      </c>
      <c r="D78" s="27">
        <v>119300</v>
      </c>
      <c r="E78" s="64">
        <v>57998.47</v>
      </c>
      <c r="F78" s="65">
        <f t="shared" si="1"/>
        <v>61301.53</v>
      </c>
    </row>
    <row r="79" spans="1:6" x14ac:dyDescent="0.2">
      <c r="A79" s="24" t="s">
        <v>254</v>
      </c>
      <c r="B79" s="63" t="s">
        <v>141</v>
      </c>
      <c r="C79" s="26" t="s">
        <v>255</v>
      </c>
      <c r="D79" s="27">
        <v>119300</v>
      </c>
      <c r="E79" s="64">
        <v>57998.47</v>
      </c>
      <c r="F79" s="65">
        <f t="shared" ref="F79:F107" si="2">IF(OR(D79="-",IF(E79="-",0,E79)&gt;=IF(D79="-",0,D79)),"-",IF(D79="-",0,D79)-IF(E79="-",0,E79))</f>
        <v>61301.53</v>
      </c>
    </row>
    <row r="80" spans="1:6" ht="78.75" x14ac:dyDescent="0.2">
      <c r="A80" s="66" t="s">
        <v>256</v>
      </c>
      <c r="B80" s="63" t="s">
        <v>141</v>
      </c>
      <c r="C80" s="26" t="s">
        <v>257</v>
      </c>
      <c r="D80" s="27">
        <v>58000</v>
      </c>
      <c r="E80" s="64">
        <v>57998.47</v>
      </c>
      <c r="F80" s="65">
        <f t="shared" si="2"/>
        <v>1.5299999999988358</v>
      </c>
    </row>
    <row r="81" spans="1:6" ht="22.5" x14ac:dyDescent="0.2">
      <c r="A81" s="24" t="s">
        <v>154</v>
      </c>
      <c r="B81" s="63" t="s">
        <v>141</v>
      </c>
      <c r="C81" s="26" t="s">
        <v>258</v>
      </c>
      <c r="D81" s="27">
        <v>58000</v>
      </c>
      <c r="E81" s="64">
        <v>57998.47</v>
      </c>
      <c r="F81" s="65">
        <f t="shared" si="2"/>
        <v>1.5299999999988358</v>
      </c>
    </row>
    <row r="82" spans="1:6" ht="78.75" x14ac:dyDescent="0.2">
      <c r="A82" s="66" t="s">
        <v>259</v>
      </c>
      <c r="B82" s="63" t="s">
        <v>141</v>
      </c>
      <c r="C82" s="26" t="s">
        <v>260</v>
      </c>
      <c r="D82" s="27">
        <v>61300</v>
      </c>
      <c r="E82" s="64" t="s">
        <v>47</v>
      </c>
      <c r="F82" s="65">
        <f t="shared" si="2"/>
        <v>61300</v>
      </c>
    </row>
    <row r="83" spans="1:6" ht="22.5" x14ac:dyDescent="0.2">
      <c r="A83" s="24" t="s">
        <v>154</v>
      </c>
      <c r="B83" s="63" t="s">
        <v>141</v>
      </c>
      <c r="C83" s="26" t="s">
        <v>261</v>
      </c>
      <c r="D83" s="27">
        <v>61300</v>
      </c>
      <c r="E83" s="64" t="s">
        <v>47</v>
      </c>
      <c r="F83" s="65">
        <f t="shared" si="2"/>
        <v>61300</v>
      </c>
    </row>
    <row r="84" spans="1:6" ht="22.5" x14ac:dyDescent="0.2">
      <c r="A84" s="24" t="s">
        <v>148</v>
      </c>
      <c r="B84" s="63" t="s">
        <v>141</v>
      </c>
      <c r="C84" s="26" t="s">
        <v>262</v>
      </c>
      <c r="D84" s="27">
        <v>73500</v>
      </c>
      <c r="E84" s="64">
        <v>69548.600000000006</v>
      </c>
      <c r="F84" s="65">
        <f t="shared" si="2"/>
        <v>3951.3999999999942</v>
      </c>
    </row>
    <row r="85" spans="1:6" ht="33.75" x14ac:dyDescent="0.2">
      <c r="A85" s="24" t="s">
        <v>150</v>
      </c>
      <c r="B85" s="63" t="s">
        <v>141</v>
      </c>
      <c r="C85" s="26" t="s">
        <v>263</v>
      </c>
      <c r="D85" s="27">
        <v>73500</v>
      </c>
      <c r="E85" s="64">
        <v>69548.600000000006</v>
      </c>
      <c r="F85" s="65">
        <f t="shared" si="2"/>
        <v>3951.3999999999942</v>
      </c>
    </row>
    <row r="86" spans="1:6" ht="78.75" x14ac:dyDescent="0.2">
      <c r="A86" s="66" t="s">
        <v>152</v>
      </c>
      <c r="B86" s="63" t="s">
        <v>141</v>
      </c>
      <c r="C86" s="26" t="s">
        <v>264</v>
      </c>
      <c r="D86" s="27">
        <v>73500</v>
      </c>
      <c r="E86" s="64">
        <v>69548.600000000006</v>
      </c>
      <c r="F86" s="65">
        <f t="shared" si="2"/>
        <v>3951.3999999999942</v>
      </c>
    </row>
    <row r="87" spans="1:6" ht="22.5" x14ac:dyDescent="0.2">
      <c r="A87" s="24" t="s">
        <v>154</v>
      </c>
      <c r="B87" s="63" t="s">
        <v>141</v>
      </c>
      <c r="C87" s="26" t="s">
        <v>265</v>
      </c>
      <c r="D87" s="27">
        <v>73500</v>
      </c>
      <c r="E87" s="64">
        <v>69548.600000000006</v>
      </c>
      <c r="F87" s="65">
        <f t="shared" si="2"/>
        <v>3951.3999999999942</v>
      </c>
    </row>
    <row r="88" spans="1:6" x14ac:dyDescent="0.2">
      <c r="A88" s="51" t="s">
        <v>266</v>
      </c>
      <c r="B88" s="52" t="s">
        <v>141</v>
      </c>
      <c r="C88" s="53" t="s">
        <v>267</v>
      </c>
      <c r="D88" s="54">
        <v>3300</v>
      </c>
      <c r="E88" s="55">
        <v>3216</v>
      </c>
      <c r="F88" s="56">
        <f t="shared" si="2"/>
        <v>84</v>
      </c>
    </row>
    <row r="89" spans="1:6" ht="22.5" x14ac:dyDescent="0.2">
      <c r="A89" s="24" t="s">
        <v>268</v>
      </c>
      <c r="B89" s="63" t="s">
        <v>141</v>
      </c>
      <c r="C89" s="26" t="s">
        <v>269</v>
      </c>
      <c r="D89" s="27">
        <v>3300</v>
      </c>
      <c r="E89" s="64">
        <v>3216</v>
      </c>
      <c r="F89" s="65">
        <f t="shared" si="2"/>
        <v>84</v>
      </c>
    </row>
    <row r="90" spans="1:6" ht="22.5" x14ac:dyDescent="0.2">
      <c r="A90" s="24" t="s">
        <v>156</v>
      </c>
      <c r="B90" s="63" t="s">
        <v>141</v>
      </c>
      <c r="C90" s="26" t="s">
        <v>270</v>
      </c>
      <c r="D90" s="27">
        <v>3300</v>
      </c>
      <c r="E90" s="64">
        <v>3216</v>
      </c>
      <c r="F90" s="65">
        <f t="shared" si="2"/>
        <v>84</v>
      </c>
    </row>
    <row r="91" spans="1:6" ht="33.75" x14ac:dyDescent="0.2">
      <c r="A91" s="24" t="s">
        <v>158</v>
      </c>
      <c r="B91" s="63" t="s">
        <v>141</v>
      </c>
      <c r="C91" s="26" t="s">
        <v>271</v>
      </c>
      <c r="D91" s="27">
        <v>3300</v>
      </c>
      <c r="E91" s="64">
        <v>3216</v>
      </c>
      <c r="F91" s="65">
        <f t="shared" si="2"/>
        <v>84</v>
      </c>
    </row>
    <row r="92" spans="1:6" ht="67.5" x14ac:dyDescent="0.2">
      <c r="A92" s="66" t="s">
        <v>272</v>
      </c>
      <c r="B92" s="63" t="s">
        <v>141</v>
      </c>
      <c r="C92" s="26" t="s">
        <v>273</v>
      </c>
      <c r="D92" s="27">
        <v>3300</v>
      </c>
      <c r="E92" s="64">
        <v>3216</v>
      </c>
      <c r="F92" s="65">
        <f t="shared" si="2"/>
        <v>84</v>
      </c>
    </row>
    <row r="93" spans="1:6" ht="22.5" x14ac:dyDescent="0.2">
      <c r="A93" s="24" t="s">
        <v>154</v>
      </c>
      <c r="B93" s="63" t="s">
        <v>141</v>
      </c>
      <c r="C93" s="26" t="s">
        <v>274</v>
      </c>
      <c r="D93" s="27">
        <v>3300</v>
      </c>
      <c r="E93" s="64">
        <v>3216</v>
      </c>
      <c r="F93" s="65">
        <f t="shared" si="2"/>
        <v>84</v>
      </c>
    </row>
    <row r="94" spans="1:6" x14ac:dyDescent="0.2">
      <c r="A94" s="51" t="s">
        <v>275</v>
      </c>
      <c r="B94" s="52" t="s">
        <v>141</v>
      </c>
      <c r="C94" s="53" t="s">
        <v>276</v>
      </c>
      <c r="D94" s="54">
        <v>881900</v>
      </c>
      <c r="E94" s="55">
        <v>762850</v>
      </c>
      <c r="F94" s="56">
        <f t="shared" si="2"/>
        <v>119050</v>
      </c>
    </row>
    <row r="95" spans="1:6" x14ac:dyDescent="0.2">
      <c r="A95" s="24" t="s">
        <v>277</v>
      </c>
      <c r="B95" s="63" t="s">
        <v>141</v>
      </c>
      <c r="C95" s="26" t="s">
        <v>278</v>
      </c>
      <c r="D95" s="27">
        <v>881900</v>
      </c>
      <c r="E95" s="64">
        <v>762850</v>
      </c>
      <c r="F95" s="65">
        <f t="shared" si="2"/>
        <v>119050</v>
      </c>
    </row>
    <row r="96" spans="1:6" ht="22.5" x14ac:dyDescent="0.2">
      <c r="A96" s="24" t="s">
        <v>279</v>
      </c>
      <c r="B96" s="63" t="s">
        <v>141</v>
      </c>
      <c r="C96" s="26" t="s">
        <v>280</v>
      </c>
      <c r="D96" s="27">
        <v>881900</v>
      </c>
      <c r="E96" s="64">
        <v>762850</v>
      </c>
      <c r="F96" s="65">
        <f t="shared" si="2"/>
        <v>119050</v>
      </c>
    </row>
    <row r="97" spans="1:6" x14ac:dyDescent="0.2">
      <c r="A97" s="24" t="s">
        <v>281</v>
      </c>
      <c r="B97" s="63" t="s">
        <v>141</v>
      </c>
      <c r="C97" s="26" t="s">
        <v>282</v>
      </c>
      <c r="D97" s="27">
        <v>881900</v>
      </c>
      <c r="E97" s="64">
        <v>762850</v>
      </c>
      <c r="F97" s="65">
        <f t="shared" si="2"/>
        <v>119050</v>
      </c>
    </row>
    <row r="98" spans="1:6" ht="56.25" x14ac:dyDescent="0.2">
      <c r="A98" s="24" t="s">
        <v>283</v>
      </c>
      <c r="B98" s="63" t="s">
        <v>141</v>
      </c>
      <c r="C98" s="26" t="s">
        <v>284</v>
      </c>
      <c r="D98" s="27">
        <v>666000</v>
      </c>
      <c r="E98" s="64">
        <v>603300</v>
      </c>
      <c r="F98" s="65">
        <f t="shared" si="2"/>
        <v>62700</v>
      </c>
    </row>
    <row r="99" spans="1:6" x14ac:dyDescent="0.2">
      <c r="A99" s="24" t="s">
        <v>127</v>
      </c>
      <c r="B99" s="63" t="s">
        <v>141</v>
      </c>
      <c r="C99" s="26" t="s">
        <v>285</v>
      </c>
      <c r="D99" s="27">
        <v>666000</v>
      </c>
      <c r="E99" s="64">
        <v>603300</v>
      </c>
      <c r="F99" s="65">
        <f t="shared" si="2"/>
        <v>62700</v>
      </c>
    </row>
    <row r="100" spans="1:6" ht="56.25" x14ac:dyDescent="0.2">
      <c r="A100" s="24" t="s">
        <v>286</v>
      </c>
      <c r="B100" s="63" t="s">
        <v>141</v>
      </c>
      <c r="C100" s="26" t="s">
        <v>287</v>
      </c>
      <c r="D100" s="27">
        <v>215900</v>
      </c>
      <c r="E100" s="64">
        <v>159550</v>
      </c>
      <c r="F100" s="65">
        <f t="shared" si="2"/>
        <v>56350</v>
      </c>
    </row>
    <row r="101" spans="1:6" x14ac:dyDescent="0.2">
      <c r="A101" s="24" t="s">
        <v>127</v>
      </c>
      <c r="B101" s="63" t="s">
        <v>141</v>
      </c>
      <c r="C101" s="26" t="s">
        <v>288</v>
      </c>
      <c r="D101" s="27">
        <v>215900</v>
      </c>
      <c r="E101" s="64">
        <v>159550</v>
      </c>
      <c r="F101" s="65">
        <f t="shared" si="2"/>
        <v>56350</v>
      </c>
    </row>
    <row r="102" spans="1:6" x14ac:dyDescent="0.2">
      <c r="A102" s="51" t="s">
        <v>289</v>
      </c>
      <c r="B102" s="52" t="s">
        <v>141</v>
      </c>
      <c r="C102" s="53" t="s">
        <v>290</v>
      </c>
      <c r="D102" s="54">
        <v>49900</v>
      </c>
      <c r="E102" s="55">
        <v>44846.1</v>
      </c>
      <c r="F102" s="56">
        <f t="shared" si="2"/>
        <v>5053.9000000000015</v>
      </c>
    </row>
    <row r="103" spans="1:6" x14ac:dyDescent="0.2">
      <c r="A103" s="24" t="s">
        <v>291</v>
      </c>
      <c r="B103" s="63" t="s">
        <v>141</v>
      </c>
      <c r="C103" s="26" t="s">
        <v>292</v>
      </c>
      <c r="D103" s="27">
        <v>49900</v>
      </c>
      <c r="E103" s="64">
        <v>44846.1</v>
      </c>
      <c r="F103" s="65">
        <f t="shared" si="2"/>
        <v>5053.9000000000015</v>
      </c>
    </row>
    <row r="104" spans="1:6" ht="22.5" x14ac:dyDescent="0.2">
      <c r="A104" s="24" t="s">
        <v>293</v>
      </c>
      <c r="B104" s="63" t="s">
        <v>141</v>
      </c>
      <c r="C104" s="26" t="s">
        <v>294</v>
      </c>
      <c r="D104" s="27">
        <v>49900</v>
      </c>
      <c r="E104" s="64">
        <v>44846.1</v>
      </c>
      <c r="F104" s="65">
        <f t="shared" si="2"/>
        <v>5053.9000000000015</v>
      </c>
    </row>
    <row r="105" spans="1:6" ht="22.5" x14ac:dyDescent="0.2">
      <c r="A105" s="24" t="s">
        <v>295</v>
      </c>
      <c r="B105" s="63" t="s">
        <v>141</v>
      </c>
      <c r="C105" s="26" t="s">
        <v>296</v>
      </c>
      <c r="D105" s="27">
        <v>49900</v>
      </c>
      <c r="E105" s="64">
        <v>44846.1</v>
      </c>
      <c r="F105" s="65">
        <f t="shared" si="2"/>
        <v>5053.9000000000015</v>
      </c>
    </row>
    <row r="106" spans="1:6" ht="78.75" x14ac:dyDescent="0.2">
      <c r="A106" s="66" t="s">
        <v>297</v>
      </c>
      <c r="B106" s="63" t="s">
        <v>141</v>
      </c>
      <c r="C106" s="26" t="s">
        <v>298</v>
      </c>
      <c r="D106" s="27">
        <v>49900</v>
      </c>
      <c r="E106" s="64">
        <v>44846.1</v>
      </c>
      <c r="F106" s="65">
        <f t="shared" si="2"/>
        <v>5053.9000000000015</v>
      </c>
    </row>
    <row r="107" spans="1:6" ht="22.5" x14ac:dyDescent="0.2">
      <c r="A107" s="24" t="s">
        <v>299</v>
      </c>
      <c r="B107" s="63" t="s">
        <v>141</v>
      </c>
      <c r="C107" s="26" t="s">
        <v>300</v>
      </c>
      <c r="D107" s="27">
        <v>49900</v>
      </c>
      <c r="E107" s="64">
        <v>44846.1</v>
      </c>
      <c r="F107" s="65">
        <f t="shared" si="2"/>
        <v>5053.9000000000015</v>
      </c>
    </row>
    <row r="108" spans="1:6" ht="9" customHeight="1" x14ac:dyDescent="0.2">
      <c r="A108" s="67"/>
      <c r="B108" s="68"/>
      <c r="C108" s="69"/>
      <c r="D108" s="70"/>
      <c r="E108" s="68"/>
      <c r="F108" s="68"/>
    </row>
    <row r="109" spans="1:6" ht="13.5" customHeight="1" x14ac:dyDescent="0.2">
      <c r="A109" s="71" t="s">
        <v>301</v>
      </c>
      <c r="B109" s="72" t="s">
        <v>302</v>
      </c>
      <c r="C109" s="73" t="s">
        <v>142</v>
      </c>
      <c r="D109" s="74">
        <v>-142720.49</v>
      </c>
      <c r="E109" s="74">
        <v>363867.54</v>
      </c>
      <c r="F109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4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304</v>
      </c>
      <c r="B1" s="129"/>
      <c r="C1" s="129"/>
      <c r="D1" s="129"/>
      <c r="E1" s="129"/>
      <c r="F1" s="129"/>
    </row>
    <row r="2" spans="1:6" ht="13.15" customHeight="1" x14ac:dyDescent="0.25">
      <c r="A2" s="111" t="s">
        <v>305</v>
      </c>
      <c r="B2" s="111"/>
      <c r="C2" s="111"/>
      <c r="D2" s="111"/>
      <c r="E2" s="111"/>
      <c r="F2" s="111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24</v>
      </c>
      <c r="B4" s="116" t="s">
        <v>25</v>
      </c>
      <c r="C4" s="122" t="s">
        <v>306</v>
      </c>
      <c r="D4" s="108" t="s">
        <v>27</v>
      </c>
      <c r="E4" s="108" t="s">
        <v>28</v>
      </c>
      <c r="F4" s="105" t="s">
        <v>29</v>
      </c>
    </row>
    <row r="5" spans="1:6" ht="4.9000000000000004" customHeight="1" x14ac:dyDescent="0.2">
      <c r="A5" s="120"/>
      <c r="B5" s="117"/>
      <c r="C5" s="123"/>
      <c r="D5" s="109"/>
      <c r="E5" s="109"/>
      <c r="F5" s="106"/>
    </row>
    <row r="6" spans="1:6" ht="6" customHeight="1" x14ac:dyDescent="0.2">
      <c r="A6" s="120"/>
      <c r="B6" s="117"/>
      <c r="C6" s="123"/>
      <c r="D6" s="109"/>
      <c r="E6" s="109"/>
      <c r="F6" s="106"/>
    </row>
    <row r="7" spans="1:6" ht="4.9000000000000004" customHeight="1" x14ac:dyDescent="0.2">
      <c r="A7" s="120"/>
      <c r="B7" s="117"/>
      <c r="C7" s="123"/>
      <c r="D7" s="109"/>
      <c r="E7" s="109"/>
      <c r="F7" s="106"/>
    </row>
    <row r="8" spans="1:6" ht="6" customHeight="1" x14ac:dyDescent="0.2">
      <c r="A8" s="120"/>
      <c r="B8" s="117"/>
      <c r="C8" s="123"/>
      <c r="D8" s="109"/>
      <c r="E8" s="109"/>
      <c r="F8" s="106"/>
    </row>
    <row r="9" spans="1:6" ht="6" customHeight="1" x14ac:dyDescent="0.2">
      <c r="A9" s="120"/>
      <c r="B9" s="117"/>
      <c r="C9" s="123"/>
      <c r="D9" s="109"/>
      <c r="E9" s="109"/>
      <c r="F9" s="106"/>
    </row>
    <row r="10" spans="1:6" ht="18" customHeight="1" x14ac:dyDescent="0.2">
      <c r="A10" s="121"/>
      <c r="B10" s="118"/>
      <c r="C10" s="130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93" t="s">
        <v>333</v>
      </c>
      <c r="B12" s="94">
        <v>500</v>
      </c>
      <c r="C12" s="94" t="s">
        <v>35</v>
      </c>
      <c r="D12" s="95">
        <v>142720.49</v>
      </c>
      <c r="E12" s="96">
        <v>-363867.54</v>
      </c>
      <c r="F12" s="97">
        <f>D12-E12</f>
        <v>506588.02999999997</v>
      </c>
    </row>
    <row r="13" spans="1:6" ht="22.5" x14ac:dyDescent="0.2">
      <c r="A13" s="98" t="s">
        <v>334</v>
      </c>
      <c r="B13" s="94">
        <v>520</v>
      </c>
      <c r="C13" s="94" t="s">
        <v>35</v>
      </c>
      <c r="D13" s="99" t="s">
        <v>47</v>
      </c>
      <c r="E13" s="100" t="s">
        <v>47</v>
      </c>
      <c r="F13" s="99" t="s">
        <v>47</v>
      </c>
    </row>
    <row r="14" spans="1:6" x14ac:dyDescent="0.2">
      <c r="A14" s="93" t="s">
        <v>308</v>
      </c>
      <c r="B14" s="94">
        <v>620</v>
      </c>
      <c r="C14" s="94" t="s">
        <v>35</v>
      </c>
      <c r="D14" s="99" t="s">
        <v>47</v>
      </c>
      <c r="E14" s="99" t="s">
        <v>47</v>
      </c>
      <c r="F14" s="99" t="s">
        <v>47</v>
      </c>
    </row>
    <row r="15" spans="1:6" x14ac:dyDescent="0.2">
      <c r="A15" s="93" t="s">
        <v>307</v>
      </c>
      <c r="B15" s="94"/>
      <c r="C15" s="94"/>
      <c r="D15" s="99" t="s">
        <v>47</v>
      </c>
      <c r="E15" s="99" t="s">
        <v>47</v>
      </c>
      <c r="F15" s="99" t="s">
        <v>47</v>
      </c>
    </row>
    <row r="16" spans="1:6" x14ac:dyDescent="0.2">
      <c r="A16" s="101" t="s">
        <v>309</v>
      </c>
      <c r="B16" s="102">
        <v>700</v>
      </c>
      <c r="C16" s="102" t="s">
        <v>335</v>
      </c>
      <c r="D16" s="95">
        <v>142720.49</v>
      </c>
      <c r="E16" s="96">
        <v>-363867.54</v>
      </c>
      <c r="F16" s="97">
        <f t="shared" ref="F16:F17" si="0">D16-E16</f>
        <v>506588.02999999997</v>
      </c>
    </row>
    <row r="17" spans="1:6" ht="22.5" x14ac:dyDescent="0.2">
      <c r="A17" s="101" t="s">
        <v>336</v>
      </c>
      <c r="B17" s="102">
        <v>700</v>
      </c>
      <c r="C17" s="102" t="s">
        <v>337</v>
      </c>
      <c r="D17" s="95">
        <v>142720.49</v>
      </c>
      <c r="E17" s="96">
        <v>-363867.54</v>
      </c>
      <c r="F17" s="97">
        <f t="shared" si="0"/>
        <v>506588.02999999997</v>
      </c>
    </row>
    <row r="18" spans="1:6" x14ac:dyDescent="0.2">
      <c r="A18" s="101" t="s">
        <v>338</v>
      </c>
      <c r="B18" s="102">
        <v>710</v>
      </c>
      <c r="C18" s="102" t="s">
        <v>339</v>
      </c>
      <c r="D18" s="103">
        <v>-5102500</v>
      </c>
      <c r="E18" s="97">
        <v>-4907625.93</v>
      </c>
      <c r="F18" s="104" t="s">
        <v>340</v>
      </c>
    </row>
    <row r="19" spans="1:6" x14ac:dyDescent="0.2">
      <c r="A19" s="101" t="s">
        <v>341</v>
      </c>
      <c r="B19" s="102">
        <v>710</v>
      </c>
      <c r="C19" s="102" t="s">
        <v>342</v>
      </c>
      <c r="D19" s="103">
        <v>-5102500</v>
      </c>
      <c r="E19" s="97">
        <v>-4907625.93</v>
      </c>
      <c r="F19" s="104" t="s">
        <v>35</v>
      </c>
    </row>
    <row r="20" spans="1:6" ht="22.5" x14ac:dyDescent="0.2">
      <c r="A20" s="101" t="s">
        <v>343</v>
      </c>
      <c r="B20" s="102">
        <v>710</v>
      </c>
      <c r="C20" s="102" t="s">
        <v>344</v>
      </c>
      <c r="D20" s="103">
        <v>-5102500</v>
      </c>
      <c r="E20" s="97">
        <v>-4907625.93</v>
      </c>
      <c r="F20" s="104" t="s">
        <v>35</v>
      </c>
    </row>
    <row r="21" spans="1:6" ht="22.5" x14ac:dyDescent="0.2">
      <c r="A21" s="101" t="s">
        <v>310</v>
      </c>
      <c r="B21" s="102">
        <v>710</v>
      </c>
      <c r="C21" s="102" t="s">
        <v>345</v>
      </c>
      <c r="D21" s="103">
        <v>-5102500</v>
      </c>
      <c r="E21" s="97">
        <v>-4907625.93</v>
      </c>
      <c r="F21" s="104" t="s">
        <v>35</v>
      </c>
    </row>
    <row r="22" spans="1:6" x14ac:dyDescent="0.2">
      <c r="A22" s="101" t="s">
        <v>346</v>
      </c>
      <c r="B22" s="102">
        <v>720</v>
      </c>
      <c r="C22" s="102" t="s">
        <v>347</v>
      </c>
      <c r="D22" s="97">
        <v>5245220.49</v>
      </c>
      <c r="E22" s="97">
        <v>4543758.3899999997</v>
      </c>
      <c r="F22" s="104" t="s">
        <v>35</v>
      </c>
    </row>
    <row r="23" spans="1:6" x14ac:dyDescent="0.2">
      <c r="A23" s="101" t="s">
        <v>348</v>
      </c>
      <c r="B23" s="102">
        <v>720</v>
      </c>
      <c r="C23" s="102" t="s">
        <v>349</v>
      </c>
      <c r="D23" s="97">
        <v>5245220.49</v>
      </c>
      <c r="E23" s="97">
        <v>4543758.3899999997</v>
      </c>
      <c r="F23" s="104" t="s">
        <v>35</v>
      </c>
    </row>
    <row r="24" spans="1:6" ht="22.5" x14ac:dyDescent="0.2">
      <c r="A24" s="101" t="s">
        <v>350</v>
      </c>
      <c r="B24" s="102">
        <v>720</v>
      </c>
      <c r="C24" s="102" t="s">
        <v>351</v>
      </c>
      <c r="D24" s="97">
        <v>5245220.49</v>
      </c>
      <c r="E24" s="97">
        <v>4543758.3899999997</v>
      </c>
      <c r="F24" s="104" t="s">
        <v>35</v>
      </c>
    </row>
    <row r="25" spans="1:6" ht="22.5" x14ac:dyDescent="0.2">
      <c r="A25" s="101" t="s">
        <v>311</v>
      </c>
      <c r="B25" s="102">
        <v>720</v>
      </c>
      <c r="C25" s="102" t="s">
        <v>352</v>
      </c>
      <c r="D25" s="97">
        <v>5245220.49</v>
      </c>
      <c r="E25" s="97">
        <v>4543758.3899999997</v>
      </c>
      <c r="F25" s="104" t="s">
        <v>35</v>
      </c>
    </row>
    <row r="26" spans="1:6" ht="12.75" customHeight="1" x14ac:dyDescent="0.2">
      <c r="A26" s="77"/>
      <c r="B26" s="78"/>
      <c r="C26" s="79"/>
      <c r="D26" s="80"/>
      <c r="E26" s="80"/>
      <c r="F26" s="81"/>
    </row>
    <row r="29" spans="1:6" ht="12.75" customHeight="1" x14ac:dyDescent="0.2">
      <c r="A29" s="82"/>
      <c r="B29" s="83"/>
      <c r="C29" s="83"/>
    </row>
    <row r="30" spans="1:6" ht="12.75" customHeight="1" x14ac:dyDescent="0.2">
      <c r="A30" s="84"/>
      <c r="B30" s="85"/>
      <c r="C30" s="85"/>
    </row>
    <row r="31" spans="1:6" ht="12.75" customHeight="1" x14ac:dyDescent="0.2">
      <c r="A31" s="86" t="s">
        <v>326</v>
      </c>
      <c r="B31" s="87"/>
      <c r="C31" s="88" t="s">
        <v>327</v>
      </c>
    </row>
    <row r="32" spans="1:6" ht="12.75" customHeight="1" x14ac:dyDescent="0.2">
      <c r="A32" s="89" t="s">
        <v>328</v>
      </c>
      <c r="B32" s="87"/>
      <c r="C32" s="90"/>
    </row>
    <row r="33" spans="1:3" ht="12.75" customHeight="1" x14ac:dyDescent="0.2">
      <c r="A33" s="89"/>
      <c r="B33" s="87"/>
      <c r="C33" s="90"/>
    </row>
    <row r="34" spans="1:3" ht="12.75" customHeight="1" x14ac:dyDescent="0.2">
      <c r="A34" s="86" t="s">
        <v>329</v>
      </c>
      <c r="B34" s="87"/>
      <c r="C34" s="90"/>
    </row>
    <row r="35" spans="1:3" ht="12.75" customHeight="1" x14ac:dyDescent="0.2">
      <c r="A35" s="89" t="s">
        <v>330</v>
      </c>
      <c r="B35" s="87"/>
      <c r="C35" s="90"/>
    </row>
    <row r="36" spans="1:3" ht="12.75" customHeight="1" x14ac:dyDescent="0.2">
      <c r="A36" s="91"/>
      <c r="B36" s="87"/>
      <c r="C36" s="90"/>
    </row>
    <row r="37" spans="1:3" ht="12.75" customHeight="1" x14ac:dyDescent="0.2">
      <c r="A37" s="89" t="s">
        <v>331</v>
      </c>
      <c r="B37" s="87"/>
      <c r="C37" s="92" t="s">
        <v>353</v>
      </c>
    </row>
    <row r="38" spans="1:3" ht="12.75" customHeight="1" x14ac:dyDescent="0.2">
      <c r="A38" s="89" t="s">
        <v>332</v>
      </c>
      <c r="B38" s="87"/>
      <c r="C38" s="90"/>
    </row>
    <row r="39" spans="1:3" ht="12.75" customHeight="1" x14ac:dyDescent="0.2">
      <c r="A39" s="89" t="s">
        <v>354</v>
      </c>
      <c r="B39" s="87"/>
      <c r="C39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9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312</v>
      </c>
      <c r="B1" t="s">
        <v>31</v>
      </c>
    </row>
    <row r="2" spans="1:2" x14ac:dyDescent="0.2">
      <c r="A2" t="s">
        <v>313</v>
      </c>
      <c r="B2" t="s">
        <v>314</v>
      </c>
    </row>
    <row r="3" spans="1:2" x14ac:dyDescent="0.2">
      <c r="A3" t="s">
        <v>315</v>
      </c>
      <c r="B3" t="s">
        <v>6</v>
      </c>
    </row>
    <row r="4" spans="1:2" x14ac:dyDescent="0.2">
      <c r="A4" t="s">
        <v>316</v>
      </c>
      <c r="B4" t="s">
        <v>8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7</v>
      </c>
    </row>
    <row r="7" spans="1:2" x14ac:dyDescent="0.2">
      <c r="A7" t="s">
        <v>320</v>
      </c>
      <c r="B7" t="s">
        <v>7</v>
      </c>
    </row>
    <row r="8" spans="1:2" x14ac:dyDescent="0.2">
      <c r="A8" t="s">
        <v>321</v>
      </c>
      <c r="B8" t="s">
        <v>322</v>
      </c>
    </row>
    <row r="9" spans="1:2" x14ac:dyDescent="0.2">
      <c r="A9" t="s">
        <v>323</v>
      </c>
      <c r="B9" t="s">
        <v>324</v>
      </c>
    </row>
    <row r="10" spans="1:2" x14ac:dyDescent="0.2">
      <c r="A10" t="s">
        <v>325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dcterms:created xsi:type="dcterms:W3CDTF">2018-12-12T12:02:34Z</dcterms:created>
  <dcterms:modified xsi:type="dcterms:W3CDTF">2018-12-12T12:17:47Z</dcterms:modified>
</cp:coreProperties>
</file>