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Источники" sheetId="1" r:id="rId1"/>
    <sheet name="Таблица1" sheetId="2" r:id="rId2"/>
    <sheet name="Таблица2" sheetId="3" r:id="rId3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'Таблица1'!$E$5</definedName>
    <definedName name="_PRuk_">#REF!</definedName>
    <definedName name="_PRukN_">#REF!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1">'Таблица1'!$13:$15</definedName>
  </definedNames>
  <calcPr fullCalcOnLoad="1"/>
</workbook>
</file>

<file path=xl/sharedStrings.xml><?xml version="1.0" encoding="utf-8"?>
<sst xmlns="http://schemas.openxmlformats.org/spreadsheetml/2006/main" count="870" uniqueCount="472">
  <si>
    <t>Мероприятия по модернизации и поддержанию в готовности ситемы оповещения населения Нижнебыковского сельского поселения в рамках подпрограммы "Поддержание в готовности системы оповещения населения сельского поселения" муниципальной программы Нижнебыковского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</si>
  <si>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951 0309 0322707 000 000</t>
  </si>
  <si>
    <t>951 0309 0322707 244 000</t>
  </si>
  <si>
    <t>951 0309 0322707 244 200</t>
  </si>
  <si>
    <t>951 0309 0322707 244 220</t>
  </si>
  <si>
    <t>951 0309 0322707 244 226</t>
  </si>
  <si>
    <t>951 0409 0512709 000 000</t>
  </si>
  <si>
    <t>951 0409 0512709 244 000</t>
  </si>
  <si>
    <t>951 0409 0512709 244 200</t>
  </si>
  <si>
    <t>951 0409 0512709 244 220</t>
  </si>
  <si>
    <t>951 0409 0512709 244 225</t>
  </si>
  <si>
    <t>Расходы на содержание автомобильных дорог общего пользования и искусственных сооружений на них в рамках подпрограммы "Развитие сети внутрипоселковых автомобильных дорог" муницпальной программы Нижнебыковского сельского поселения "Развитие транспортной системы"</t>
  </si>
  <si>
    <t>Расходы на разработку дислокации дорожных знаков на автомобильных дорогах общего пользования местного значения, установка дорожных знаков в соответствии со схемами дислокации дорожных знаков в рамках подпрограммы "Повышение безопасности дорожного движения в Нижнебыковском сельском поселении" муниципальной программы Нижнебыковского сельского поселения "Развитие транспортной системы"</t>
  </si>
  <si>
    <t>951 0409 0522712 000 000</t>
  </si>
  <si>
    <t>951 0409 0522712 244 000</t>
  </si>
  <si>
    <t>951 0409 0522712 244 200</t>
  </si>
  <si>
    <t>951 0409 0522712 244 220</t>
  </si>
  <si>
    <t>951 0409 0522712 244 225</t>
  </si>
  <si>
    <t>951 0409 0522700 000 000</t>
  </si>
  <si>
    <t>951 0409 0520000 000 000</t>
  </si>
  <si>
    <t>951 0503 0622715 000 000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</si>
  <si>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"Муниципальная политика"</t>
  </si>
  <si>
    <t>Прочая закупка товаров, работ и услуг для обеспечения государственных (муниципальных) нужд</t>
  </si>
  <si>
    <t>951 0104 0712727 000 000</t>
  </si>
  <si>
    <t>951 0104 0712727 244 000</t>
  </si>
  <si>
    <t>951 0104 0712727 244 200</t>
  </si>
  <si>
    <t>951 0104 0712727 244 220</t>
  </si>
  <si>
    <t>951 0104 0712727 244 226</t>
  </si>
  <si>
    <t>Оформление прав собственности на объекты недвижимого имущества в рамках подпрограммы "Развитие сети внутрипоселковых автомобильных дорог" муниципальной программы Нижнебыковского сельского поселения "Развитие транспортной системы"</t>
  </si>
  <si>
    <t>951 0409 0512720 000 000</t>
  </si>
  <si>
    <t>951 0409 0512720 244 000</t>
  </si>
  <si>
    <t>951 0409 0512720 244 200</t>
  </si>
  <si>
    <t>951 0409 0512720 244 220</t>
  </si>
  <si>
    <t>951 0409 0512720 244 226</t>
  </si>
  <si>
    <t>951 0412 9990000 000 000</t>
  </si>
  <si>
    <t>Расходы на представление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</si>
  <si>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951 0412 9998501 000 000</t>
  </si>
  <si>
    <t>951 0412 9998501 540 000</t>
  </si>
  <si>
    <t>951 0412 9998501 540 200</t>
  </si>
  <si>
    <t>951 0412 9998501 540 250</t>
  </si>
  <si>
    <t>951 0412 9998501 540 251</t>
  </si>
  <si>
    <t>Подпрограмма "Развитие и содержание коммунального хозяйства"</t>
  </si>
  <si>
    <t>951 0502 0110000 000 000</t>
  </si>
  <si>
    <t>Реализация направления расходов в рамках подпрограммы "Развитие и содержание коммунального хозйства"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</si>
  <si>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951 0502 0119999 000 000</t>
  </si>
  <si>
    <t>951 0502 0119999 244 000</t>
  </si>
  <si>
    <t>951 0502 0119999 244 200</t>
  </si>
  <si>
    <t>951 0502 0119999 244 220</t>
  </si>
  <si>
    <t>951 0502 0119999 244 225</t>
  </si>
  <si>
    <t>Подпрограмма "Благоустройство населенных пунктов"</t>
  </si>
  <si>
    <t>951 0503 0120000 000 000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</si>
  <si>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</si>
  <si>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951 0503 0122702 000 000</t>
  </si>
  <si>
    <t>951 0503 0122702 244 000</t>
  </si>
  <si>
    <t>951 0503 0122702 244 200</t>
  </si>
  <si>
    <t>951 0503 0122702 244 220</t>
  </si>
  <si>
    <t>951 0503 0122702 244 225</t>
  </si>
  <si>
    <t>Оформление прав собственности на объекты недвижимого имущества в рамках подпрограммы "Благоустройство населенных пунктов" муниципальной программы Нижнебыковского сельского поселения "Обеспечение качественными жилищно-коммунальными услугами населения Нижнебыковского сельского поселения"</t>
  </si>
  <si>
    <t>951 0503 0122720 000 000</t>
  </si>
  <si>
    <t>951 0503 0122720 244 000</t>
  </si>
  <si>
    <t>951 0503 0122720 244 200</t>
  </si>
  <si>
    <t>951 0503 0122720 244 220</t>
  </si>
  <si>
    <t>951 0503 0122720 244 226</t>
  </si>
  <si>
    <t>Подпрограмма "Обеспечение реализации муниципальной программы Нижнебыковского сельского поселения "Энергоэффективность и развитие энергетики"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</si>
  <si>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Нижнебыковского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</si>
  <si>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951 0503 0620000 000 000</t>
  </si>
  <si>
    <t>951 0503 0622715 244 000</t>
  </si>
  <si>
    <t>951 0503 0622715 244 200</t>
  </si>
  <si>
    <t>951 0503 0622715 244 220</t>
  </si>
  <si>
    <t>951 0503 0622715 244 223</t>
  </si>
  <si>
    <t>Подпрограмма "Развитие культуры"</t>
  </si>
  <si>
    <t>951 0801 0410000 000 000</t>
  </si>
  <si>
    <t>951 0801 0410059 611 000</t>
  </si>
  <si>
    <t>951 0801 0410059 611 240</t>
  </si>
  <si>
    <t>951 0801 0410059 611 241</t>
  </si>
  <si>
    <t>Код строки</t>
  </si>
  <si>
    <t>383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</si>
  <si>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</si>
  <si>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</si>
  <si>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</si>
  <si>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</si>
  <si>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Исполнено</t>
  </si>
  <si>
    <t>Код листа</t>
  </si>
  <si>
    <t>2</t>
  </si>
  <si>
    <t>Утвержденные бюджетные назначения</t>
  </si>
  <si>
    <t>Форма по ОКУД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</si>
  <si>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</si>
  <si>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</si>
  <si>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</si>
  <si>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</si>
  <si>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Иные межбюджетные трансферты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</si>
  <si>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</si>
  <si>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</si>
  <si>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</si>
  <si>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</si>
  <si>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</si>
  <si>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</si>
  <si>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</si>
  <si>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</si>
  <si>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</si>
  <si>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</si>
  <si>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</si>
  <si>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</si>
  <si>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</si>
  <si>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</si>
  <si>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</si>
  <si>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</si>
  <si>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</si>
  <si>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</si>
  <si>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</si>
  <si>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</si>
  <si>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</si>
  <si>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</si>
  <si>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</si>
  <si>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</si>
  <si>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</si>
  <si>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</si>
  <si>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</si>
  <si>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</si>
  <si>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</si>
  <si>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</si>
  <si>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</si>
  <si>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</si>
  <si>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</si>
  <si>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</si>
  <si>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</si>
  <si>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</si>
  <si>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</si>
  <si>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</si>
  <si>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</si>
  <si>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</si>
  <si>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</si>
  <si>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</si>
  <si>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</si>
  <si>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</si>
  <si>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</si>
  <si>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</si>
  <si>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</si>
  <si>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</si>
  <si>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</si>
  <si>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</si>
  <si>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</si>
  <si>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</si>
  <si>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</si>
  <si>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</si>
  <si>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</si>
  <si>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</si>
  <si>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</si>
  <si>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</si>
  <si>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</si>
  <si>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</si>
  <si>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</si>
  <si>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</si>
  <si>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000 9600 0000000 000 000</t>
  </si>
  <si>
    <t>Общегосударственные вопросы</t>
  </si>
  <si>
    <t>000 0100 0000000 000 000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</si>
  <si>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</si>
  <si>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</si>
  <si>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</si>
  <si>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</si>
  <si>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</si>
  <si>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</si>
  <si>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</si>
  <si>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</si>
  <si>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</si>
  <si>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</si>
  <si>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</si>
  <si>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</si>
  <si>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</si>
  <si>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</si>
  <si>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</si>
  <si>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</si>
  <si>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</si>
  <si>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</si>
  <si>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</si>
  <si>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</si>
  <si>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</si>
  <si>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</si>
  <si>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</si>
  <si>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</si>
  <si>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</si>
  <si>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</si>
  <si>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</si>
  <si>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</si>
  <si>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</si>
  <si>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000 0400 0000000 000 000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</si>
  <si>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</si>
  <si>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</si>
  <si>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</si>
  <si>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</si>
  <si>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</si>
  <si>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</si>
  <si>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</si>
  <si>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</si>
  <si>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</si>
  <si>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</si>
  <si>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</si>
  <si>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</si>
  <si>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</si>
  <si>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</si>
  <si>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Благоустройство</t>
  </si>
  <si>
    <t>Культура, кинематография</t>
  </si>
  <si>
    <t>000 0800 0000000 000 000</t>
  </si>
  <si>
    <t>Безвозмездные перечисления организациям</t>
  </si>
  <si>
    <t>Культура</t>
  </si>
  <si>
    <t>000 7900 0000000 000 000</t>
  </si>
  <si>
    <t>Источники финансирования дефицита бюджета - всего</t>
  </si>
  <si>
    <t xml:space="preserve"> Администрация Нижнебыковского сельского поселения</t>
  </si>
  <si>
    <t>79220124</t>
  </si>
  <si>
    <t>Неисполненные назначения</t>
  </si>
  <si>
    <t xml:space="preserve">Наименование публично-правового образования </t>
  </si>
  <si>
    <t>ОТЧЕТ ОБ ИСПОЛНЕНИИ БЮДЖЕТА</t>
  </si>
  <si>
    <t>Глава по БК</t>
  </si>
  <si>
    <t>951</t>
  </si>
  <si>
    <t>Расходы бюджета - всего</t>
  </si>
  <si>
    <t>Результат исполнения бюджета (дефицит/ профицит)</t>
  </si>
  <si>
    <t>Администрация Нижнебыковского сельского поселения</t>
  </si>
  <si>
    <t>200</t>
  </si>
  <si>
    <t>951 0000 0000000 000 000</t>
  </si>
  <si>
    <t>951 0100 0000000 000 000</t>
  </si>
  <si>
    <t>951 0102 0000000 000 000</t>
  </si>
  <si>
    <t>951 0104 0000000 000 000</t>
  </si>
  <si>
    <t>Оплата работ,услуг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</si>
  <si>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</si>
  <si>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</si>
  <si>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</si>
  <si>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</si>
  <si>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</si>
  <si>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</si>
  <si>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</si>
  <si>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</si>
  <si>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</si>
  <si>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</si>
  <si>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</si>
  <si>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</si>
  <si>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</si>
  <si>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</si>
  <si>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 xml:space="preserve">Субсидия бюджетным учреждениям на финансовое обеспечение государственного (муниципального) 
задания на оказание государственных 
(муниципальных) услуг (выполнение работ)
</t>
  </si>
  <si>
    <t>Безвозмездные перечисления государственным и муниципальным оргнанизациям</t>
  </si>
  <si>
    <t>источники внешнего финансирования бюджета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</si>
  <si>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</si>
  <si>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бюджета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</si>
  <si>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</si>
  <si>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</si>
  <si>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</si>
  <si>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</si>
  <si>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</si>
  <si>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X</t>
  </si>
  <si>
    <t>из них:</t>
  </si>
  <si>
    <t xml:space="preserve">Изменение остатков средств 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</si>
  <si>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</si>
  <si>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</si>
  <si>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средств,всего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</si>
  <si>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</si>
  <si>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</si>
  <si>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</si>
  <si>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</si>
  <si>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</si>
  <si>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r>
      <t xml:space="preserve">Руководитель финансово-   __________________     </t>
    </r>
    <r>
      <rPr>
        <u val="single"/>
        <sz val="10"/>
        <rFont val="Arial Cyr"/>
        <family val="0"/>
      </rPr>
      <t xml:space="preserve"> Шикун И.Л.</t>
    </r>
  </si>
  <si>
    <t>0503117</t>
  </si>
  <si>
    <t>010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</si>
  <si>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</si>
  <si>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</si>
  <si>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</si>
  <si>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</si>
  <si>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</si>
  <si>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951 01 05 02 00 00 0000 610</t>
  </si>
  <si>
    <t>951 01 05 02 01 00 0000 610</t>
  </si>
  <si>
    <t>951 01 05 02 01 10 0000 610</t>
  </si>
  <si>
    <t>Увеличение прочих остатков денежных средств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</si>
  <si>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</si>
  <si>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Нижнебыковское сельское поселение</t>
  </si>
  <si>
    <t>х</t>
  </si>
  <si>
    <t xml:space="preserve">Увеличение остатков средств,всего </t>
  </si>
  <si>
    <t>1.Доходы бюджета</t>
  </si>
  <si>
    <t>2.Расходы бюджета</t>
  </si>
  <si>
    <t>в том числе:</t>
  </si>
  <si>
    <t>450</t>
  </si>
  <si>
    <t>Работы,услуги по содержанию имущества</t>
  </si>
  <si>
    <t>Х</t>
  </si>
  <si>
    <t>Налог, взимаемый в связи с применением упрощенной системы налогооблажения</t>
  </si>
  <si>
    <t>000 105 01000 00 0000 110</t>
  </si>
  <si>
    <t>000 105 01011 01 0000 110</t>
  </si>
  <si>
    <t>Налог,взимаемый с налогоплательщиков, выбравших в качестве объекта налогооблажения доходы</t>
  </si>
  <si>
    <t>000 105 01010 01 0000 110</t>
  </si>
  <si>
    <t>Защита населения и территории от чрезвычайных ситуаций природного и техногенного характера, гражданнская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</si>
  <si>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</si>
  <si>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</si>
  <si>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 xml:space="preserve">Единица измерения:  руб. </t>
  </si>
  <si>
    <t>951 0502 0000000 000 000</t>
  </si>
  <si>
    <t xml:space="preserve">Коммунальное хозяйство </t>
  </si>
  <si>
    <t>Изменение остатков средств на счетах по учету средств бюджетов</t>
  </si>
  <si>
    <t>951 01 05 00 00 00 0000 000</t>
  </si>
  <si>
    <t xml:space="preserve">Главный бухгалтер ________________            </t>
  </si>
  <si>
    <t>951 01 00 00 00 00 0000 000</t>
  </si>
  <si>
    <t>Уплата налога на имущество организаций и земельного налога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</si>
  <si>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</si>
  <si>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</si>
  <si>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</si>
  <si>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</si>
  <si>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</si>
  <si>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000 1 03 02230 01 0000 110</t>
  </si>
  <si>
    <t>НАЛОГИ НА ТОВАРЫ(РАБОТЫ,УСЛУГИ),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</si>
  <si>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</si>
  <si>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</si>
  <si>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</si>
  <si>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</si>
  <si>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</si>
  <si>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</si>
  <si>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</si>
  <si>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</si>
  <si>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</si>
  <si>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000 1 14 06013 10 0000 430</t>
  </si>
  <si>
    <t>ШТРАФЫ,САНКЦИИ,ВОЗМЕЩЕНИЕ УЩЕРБА</t>
  </si>
  <si>
    <t>000 1 16 00000 00 0000 000</t>
  </si>
  <si>
    <t>Глава Нижнебыковского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</si>
  <si>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</si>
  <si>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</si>
  <si>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</si>
  <si>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</si>
  <si>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</si>
  <si>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</si>
  <si>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</si>
  <si>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Подпрограмма "Развитие муниципального управления и муниципальной службы в Нижнебыковском сельском поселении"</t>
  </si>
  <si>
    <t>951 0104 0710000 000 000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</si>
  <si>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"Муниципальная политика"</t>
  </si>
  <si>
    <t>951 0104 0712716 000 000</t>
  </si>
  <si>
    <t>951 0104 0712716 244 000</t>
  </si>
  <si>
    <t>951 0104 0712716 244 200</t>
  </si>
  <si>
    <t>951 0104 0712716 244 220</t>
  </si>
  <si>
    <t>951 0104 0712716 244 226</t>
  </si>
  <si>
    <t>Аппарат Администрации Нижнебыковского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</si>
  <si>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</si>
  <si>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</si>
  <si>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</si>
  <si>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</si>
  <si>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</si>
  <si>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</si>
  <si>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951 0104 8910019 244 000</t>
  </si>
  <si>
    <t>951 0104 8910019 244 200</t>
  </si>
  <si>
    <t>951 0104 8910019 244 220</t>
  </si>
  <si>
    <t>951 0104 8910019 244 221</t>
  </si>
  <si>
    <t>951 0104 8910019 244 225</t>
  </si>
  <si>
    <t>951 0104 8910019 244 226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</si>
  <si>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</si>
  <si>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</si>
  <si>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</si>
  <si>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</si>
  <si>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</si>
  <si>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</si>
  <si>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</si>
  <si>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</si>
  <si>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Расходы на предоставление межбюджетных трансфертов из бюджета сельского поселения в рамках непрограммных расходов Администрации Нижнебыковского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</si>
  <si>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</si>
  <si>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</si>
  <si>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</si>
  <si>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</si>
  <si>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</si>
  <si>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Непрограммные расходы</t>
  </si>
  <si>
    <t>Официальная публикация нормативно-правовых актов Нижнебыковского сельского поселения, пректов правовых актов Нижнебыковского сельского поселения и иных информационных материалов в рамках подпрограммы "Развитие муниципального управления и муниципальной службы в Нижнебыковском сельском поселении" муниципальной программы Нижнебыковского сельского поселения "Муниицпальная политика"</t>
  </si>
  <si>
    <t>951 0113 0710000 000 000</t>
  </si>
  <si>
    <t>951 0113 0712718 000 000</t>
  </si>
  <si>
    <t>951 0113 0712718 244 200</t>
  </si>
  <si>
    <t>951 0113 0712718 244 220</t>
  </si>
  <si>
    <t>951 0113 0712718 244 226</t>
  </si>
  <si>
    <t>951 0113 0712718 244 000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</si>
  <si>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Нижнебыковского сельского поселения</t>
  </si>
  <si>
    <t>Подпрограмма "Защита от чрезвычайных ситуаций"</t>
  </si>
  <si>
    <t>951 0309 0310000 000 000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</si>
  <si>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Нижнебыковского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</si>
  <si>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951 0309 0312706 000 000</t>
  </si>
  <si>
    <t>951 0309 0312706 244 000</t>
  </si>
  <si>
    <t>951 0309 0312706 244 200</t>
  </si>
  <si>
    <t>951 0309 0312706 244 220</t>
  </si>
  <si>
    <t>951 0309 0312706 244 226</t>
  </si>
  <si>
    <t>Подпрограмма "Развитие сети внутрипоселковых автомобильных дорог"</t>
  </si>
  <si>
    <t>951 0409 0510000 000 000</t>
  </si>
  <si>
    <t>951 0104 0620000 000 000</t>
  </si>
  <si>
    <t>951 0104 0622715 000 000</t>
  </si>
  <si>
    <t>951 0104 0622715 244 000</t>
  </si>
  <si>
    <t>951 0104 0622715 244 200</t>
  </si>
  <si>
    <t>951 0104 0622715 244 220</t>
  </si>
  <si>
    <t>951 0104 0622715 244 223</t>
  </si>
  <si>
    <t>Почие расходы</t>
  </si>
  <si>
    <t>951 0104 8910019 244 290</t>
  </si>
  <si>
    <t>951 0102 8810011 122 212</t>
  </si>
  <si>
    <t>Прочие выплаты</t>
  </si>
  <si>
    <t>951 0102 8810011 122 000</t>
  </si>
  <si>
    <t>951 0102 8810011 122 200</t>
  </si>
  <si>
    <t>951 0102 8810011 122 210</t>
  </si>
  <si>
    <t>951 0104 8910011 122 000</t>
  </si>
  <si>
    <t>951 0104 8910011 122 200</t>
  </si>
  <si>
    <t>951 0104 8910011 122 210</t>
  </si>
  <si>
    <t>951 0104 8910011 122 212</t>
  </si>
  <si>
    <t>Раздрокина О.Ю.</t>
  </si>
  <si>
    <t>60608440</t>
  </si>
  <si>
    <t>951 0104 0622700 000 000</t>
  </si>
  <si>
    <t>951 0104 9990000 000 000</t>
  </si>
  <si>
    <t xml:space="preserve"> Руководитель     __________________       </t>
  </si>
  <si>
    <t>Венцов К.Ф.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</si>
  <si>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</si>
  <si>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</si>
  <si>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</si>
  <si>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</si>
  <si>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Иные выплаты персоналу государственных (муниципальных) органов, за исключением фонда оплаты труда</t>
  </si>
  <si>
    <t>951 0104 0712700 000 000</t>
  </si>
  <si>
    <t>951 0113 0712700 000 000</t>
  </si>
  <si>
    <t>951 0801 0410059 611 200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</si>
  <si>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</si>
  <si>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</si>
  <si>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</si>
  <si>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</si>
  <si>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</si>
  <si>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</si>
  <si>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</si>
  <si>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</si>
  <si>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Иные непрограммные мероприятия</t>
  </si>
  <si>
    <t>951 0104 8990000 000 000</t>
  </si>
  <si>
    <t>951 0104 8997200 000 000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</si>
  <si>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"Обеспечение деятельности аппарата Администрации Нижнебыкоского сельского поселения"
</t>
  </si>
  <si>
    <t>951 0104 8997239 000 000</t>
  </si>
  <si>
    <t>951 0104 8997239 244 000</t>
  </si>
  <si>
    <t>951 0104 8997239 244 300</t>
  </si>
  <si>
    <t>951 0104 8997239 244 340</t>
  </si>
  <si>
    <t>951 0104 9998500 000 000</t>
  </si>
  <si>
    <t>Резервные фонды</t>
  </si>
  <si>
    <t xml:space="preserve">951 0111 0000000 000 000 </t>
  </si>
  <si>
    <t>Финансовое обеспечение непредвиденных расходов</t>
  </si>
  <si>
    <t>Резервный фонд Администрации Нижнебыковского сельского поселения на финансове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</si>
  <si>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>951 0111 9919000 000 000</t>
  </si>
  <si>
    <t>951 0111 9919009 000 000</t>
  </si>
  <si>
    <t>951 0111 9910000 000 000</t>
  </si>
  <si>
    <t>Реализация направления расходов в рамках программы "Укрепление общественного порядка" муниципальной программы Нижнебыковского сельского поселения "Обеспечение общественного порядка и противодействие преступности"</t>
  </si>
  <si>
    <t>951 0113 0210000 000 000</t>
  </si>
  <si>
    <t>951 0113 0219900 000 000</t>
  </si>
  <si>
    <t>951 0113 0219999 000 000</t>
  </si>
  <si>
    <t>951 0113 0219999 244 000</t>
  </si>
  <si>
    <t>951 0113 0219999 244 200</t>
  </si>
  <si>
    <t>951 0113 0219999 244 220</t>
  </si>
  <si>
    <t>951 0113 0219999 244 226</t>
  </si>
  <si>
    <t>951 0203 8990000 000 000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</si>
  <si>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</si>
  <si>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</si>
  <si>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</si>
  <si>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</si>
  <si>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</si>
  <si>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</si>
  <si>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Программа "Поддержание в готовности системы оповещения населения сельского поселения"</t>
  </si>
  <si>
    <t>951 0309 0320000 000 000</t>
  </si>
  <si>
    <t>951 0309 0322700 000 000</t>
  </si>
  <si>
    <t>000 1 14 06020 00 0000 430</t>
  </si>
  <si>
    <t>000 1 14 06025 10 0000 430</t>
  </si>
  <si>
    <t xml:space="preserve"> Доходы    от    продажи    земельных    участков, находящихся в государственной и муниципальной собственности </t>
  </si>
  <si>
    <t xml:space="preserve"> Доходы     от    продажи    земельных    участков,                              государственная  собственность  на   которые 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</si>
  <si>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</si>
  <si>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 xml:space="preserve">             по ОКТМО</t>
  </si>
  <si>
    <t>951 0111 9919009 870 000</t>
  </si>
  <si>
    <t>951 0111 9919009 870 200</t>
  </si>
  <si>
    <t>951 0111 9919009 870 290</t>
  </si>
  <si>
    <t>Подпрограмма "Укрепление общественного порядка"</t>
  </si>
  <si>
    <t>Подпрограмма "Повышение безопасности дорожного движения в Нижнебыковском сельском поселениии"</t>
  </si>
  <si>
    <t>951 0102 8810011 122 213</t>
  </si>
  <si>
    <t>951 0104 8910011 122 213</t>
  </si>
  <si>
    <t>951 0503 0122702 244 226</t>
  </si>
  <si>
    <t>951 0104 8910019 853 000</t>
  </si>
  <si>
    <t>951 0104 8910019 853 200</t>
  </si>
  <si>
    <t>951 0104 8910019 853 290</t>
  </si>
  <si>
    <t>Уплата  иных платежей</t>
  </si>
  <si>
    <r>
      <t xml:space="preserve">на 1  </t>
    </r>
    <r>
      <rPr>
        <u val="single"/>
        <sz val="8"/>
        <rFont val="Arial Cyr"/>
        <family val="0"/>
      </rPr>
      <t xml:space="preserve"> сентября 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</si>
  <si>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01.09.2015</t>
  </si>
  <si>
    <t>951 0502 0119999 244 226</t>
  </si>
  <si>
    <r>
      <t>"</t>
    </r>
    <r>
      <rPr>
        <u val="single"/>
        <sz val="10"/>
        <rFont val="Arial Cyr"/>
        <family val="0"/>
      </rPr>
      <t>02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>сентября</t>
    </r>
    <r>
      <rPr>
        <sz val="10"/>
        <rFont val="Arial Cyr"/>
        <family val="2"/>
      </rPr>
      <t xml:space="preserve"> 20</t>
    </r>
    <r>
      <rPr>
        <u val="single"/>
        <sz val="10"/>
        <rFont val="Arial Cyr"/>
        <family val="0"/>
      </rPr>
      <t>15</t>
    </r>
    <r>
      <rPr>
        <sz val="10"/>
        <rFont val="Arial Cyr"/>
        <family val="0"/>
      </rPr>
      <t xml:space="preserve"> г.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</si>
</sst>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#\ ##0.00&quot;р.&quot;;\-#\ ##0.00&quot;р.&quot;"/>
    <numFmt numFmtId="189" formatCode="[$-FC19]d\ mmmm\ yyyy\ &quot;г.&quot;"/>
    <numFmt numFmtId="190" formatCode="00000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3" fontId="11" fillId="0" borderId="1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0" fontId="36" fillId="0" borderId="19" xfId="0" applyNumberFormat="1" applyFont="1" applyBorder="1" applyAlignment="1">
      <alignment horizontal="center"/>
    </xf>
    <xf numFmtId="0" fontId="36" fillId="0" borderId="19" xfId="0" applyFont="1" applyFill="1" applyBorder="1" applyAlignment="1">
      <alignment horizontal="center" vertical="top" wrapText="1"/>
    </xf>
    <xf numFmtId="0" fontId="11" fillId="0" borderId="2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0" fontId="4" fillId="0" borderId="20" xfId="0" applyNumberFormat="1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1" fillId="0" borderId="25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center"/>
    </xf>
    <xf numFmtId="0" fontId="37" fillId="0" borderId="19" xfId="0" applyFont="1" applyFill="1" applyBorder="1" applyAlignment="1">
      <alignment horizontal="center" vertical="top" wrapText="1"/>
    </xf>
    <xf numFmtId="2" fontId="38" fillId="0" borderId="19" xfId="0" applyNumberFormat="1" applyFont="1" applyFill="1" applyBorder="1" applyAlignment="1">
      <alignment horizontal="right" wrapText="1"/>
    </xf>
    <xf numFmtId="0" fontId="38" fillId="0" borderId="19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wrapText="1"/>
    </xf>
    <xf numFmtId="4" fontId="38" fillId="0" borderId="19" xfId="0" applyNumberFormat="1" applyFont="1" applyFill="1" applyBorder="1" applyAlignment="1">
      <alignment horizontal="right" wrapText="1"/>
    </xf>
    <xf numFmtId="4" fontId="38" fillId="0" borderId="19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9" xfId="0" applyNumberFormat="1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wrapText="1"/>
    </xf>
    <xf numFmtId="0" fontId="4" fillId="0" borderId="20" xfId="0" applyNumberFormat="1" applyFont="1" applyBorder="1" applyAlignment="1">
      <alignment horizontal="left" wrapText="1"/>
    </xf>
    <xf numFmtId="2" fontId="4" fillId="0" borderId="19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36" fillId="0" borderId="19" xfId="0" applyNumberFormat="1" applyFont="1" applyBorder="1" applyAlignment="1">
      <alignment horizontal="center" wrapText="1"/>
    </xf>
    <xf numFmtId="4" fontId="38" fillId="0" borderId="19" xfId="0" applyNumberFormat="1" applyFont="1" applyFill="1" applyBorder="1" applyAlignment="1">
      <alignment horizontal="center" vertical="top" wrapText="1"/>
    </xf>
    <xf numFmtId="49" fontId="36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4</xdr:row>
      <xdr:rowOff>114300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6257925" y="781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27" sqref="C27"/>
    </sheetView>
  </sheetViews>
  <sheetFormatPr defaultColWidth="16.625" defaultRowHeight="12.75"/>
  <cols>
    <col min="1" max="1" width="33.125" style="43" customWidth="1"/>
    <col min="2" max="2" width="5.25390625" style="44" customWidth="1"/>
    <col min="3" max="3" width="38.875" style="44" customWidth="1"/>
    <col min="4" max="4" width="17.75390625" style="46" customWidth="1"/>
    <col min="5" max="5" width="20.25390625" style="46" customWidth="1"/>
    <col min="6" max="6" width="18.75390625" style="46" customWidth="1"/>
    <col min="7" max="16384" width="16.625" style="46" customWidth="1"/>
  </cols>
  <sheetData>
    <row r="1" ht="15">
      <c r="C1" s="45" t="s">
        <v>241</v>
      </c>
    </row>
    <row r="3" spans="1:6" s="47" customFormat="1" ht="33.75">
      <c r="A3" s="84" t="s">
        <v>242</v>
      </c>
      <c r="B3" s="84" t="s">
        <v>243</v>
      </c>
      <c r="C3" s="84" t="s">
        <v>244</v>
      </c>
      <c r="D3" s="84" t="s">
        <v>245</v>
      </c>
      <c r="E3" s="84" t="s">
        <v>246</v>
      </c>
      <c r="F3" s="84" t="s">
        <v>209</v>
      </c>
    </row>
    <row r="4" spans="1:6" s="47" customFormat="1" ht="25.5">
      <c r="A4" s="104" t="s">
        <v>206</v>
      </c>
      <c r="B4" s="107">
        <v>500</v>
      </c>
      <c r="C4" s="98" t="s">
        <v>247</v>
      </c>
      <c r="D4" s="115">
        <v>373188.3</v>
      </c>
      <c r="E4" s="99">
        <v>-1057923.29</v>
      </c>
      <c r="F4" s="102">
        <f>D4-E4</f>
        <v>1431111.59</v>
      </c>
    </row>
    <row r="5" spans="1:6" s="47" customFormat="1" ht="25.5" customHeight="1">
      <c r="A5" s="105" t="s">
        <v>287</v>
      </c>
      <c r="B5" s="107">
        <v>520</v>
      </c>
      <c r="C5" s="98" t="s">
        <v>247</v>
      </c>
      <c r="D5" s="100" t="s">
        <v>93</v>
      </c>
      <c r="E5" s="100" t="s">
        <v>93</v>
      </c>
      <c r="F5" s="100" t="s">
        <v>93</v>
      </c>
    </row>
    <row r="6" spans="1:6" s="47" customFormat="1" ht="25.5" customHeight="1">
      <c r="A6" s="105" t="s">
        <v>248</v>
      </c>
      <c r="B6" s="107"/>
      <c r="C6" s="98"/>
      <c r="D6" s="100" t="s">
        <v>93</v>
      </c>
      <c r="E6" s="100" t="s">
        <v>93</v>
      </c>
      <c r="F6" s="100" t="s">
        <v>93</v>
      </c>
    </row>
    <row r="7" spans="1:6" s="47" customFormat="1" ht="25.5" customHeight="1">
      <c r="A7" s="104" t="s">
        <v>239</v>
      </c>
      <c r="B7" s="107">
        <v>620</v>
      </c>
      <c r="C7" s="98" t="s">
        <v>247</v>
      </c>
      <c r="D7" s="100" t="s">
        <v>93</v>
      </c>
      <c r="E7" s="100" t="s">
        <v>93</v>
      </c>
      <c r="F7" s="100" t="s">
        <v>93</v>
      </c>
    </row>
    <row r="8" spans="1:6" s="47" customFormat="1" ht="25.5" customHeight="1">
      <c r="A8" s="104" t="s">
        <v>248</v>
      </c>
      <c r="B8" s="107"/>
      <c r="C8" s="98"/>
      <c r="D8" s="100" t="s">
        <v>93</v>
      </c>
      <c r="E8" s="100" t="s">
        <v>93</v>
      </c>
      <c r="F8" s="100" t="s">
        <v>93</v>
      </c>
    </row>
    <row r="9" spans="1:6" ht="24.75" customHeight="1">
      <c r="A9" s="106" t="s">
        <v>249</v>
      </c>
      <c r="B9" s="108">
        <v>700</v>
      </c>
      <c r="C9" s="101" t="s">
        <v>294</v>
      </c>
      <c r="D9" s="115">
        <v>373188.3</v>
      </c>
      <c r="E9" s="99">
        <v>-1057923.29</v>
      </c>
      <c r="F9" s="102">
        <f>D9-E9</f>
        <v>1431111.59</v>
      </c>
    </row>
    <row r="10" spans="1:6" ht="24.75" customHeight="1">
      <c r="A10" s="106" t="s">
        <v>291</v>
      </c>
      <c r="B10" s="108">
        <v>700</v>
      </c>
      <c r="C10" s="101" t="s">
        <v>292</v>
      </c>
      <c r="D10" s="115">
        <v>373188.3</v>
      </c>
      <c r="E10" s="99">
        <v>-1057923.29</v>
      </c>
      <c r="F10" s="102">
        <f>D10-E10</f>
        <v>1431111.59</v>
      </c>
    </row>
    <row r="11" spans="1:6" ht="28.5" customHeight="1">
      <c r="A11" s="106" t="s">
        <v>273</v>
      </c>
      <c r="B11" s="108">
        <v>710</v>
      </c>
      <c r="C11" s="101" t="s">
        <v>261</v>
      </c>
      <c r="D11" s="102">
        <v>-5247900</v>
      </c>
      <c r="E11" s="102">
        <v>-3547816.84</v>
      </c>
      <c r="F11" s="103" t="s">
        <v>279</v>
      </c>
    </row>
    <row r="12" spans="1:6" ht="28.5" customHeight="1">
      <c r="A12" s="106" t="s">
        <v>250</v>
      </c>
      <c r="B12" s="108">
        <v>710</v>
      </c>
      <c r="C12" s="101" t="s">
        <v>262</v>
      </c>
      <c r="D12" s="102">
        <v>-5247900</v>
      </c>
      <c r="E12" s="102">
        <v>-3547816.84</v>
      </c>
      <c r="F12" s="103" t="s">
        <v>247</v>
      </c>
    </row>
    <row r="13" spans="1:6" ht="39" customHeight="1">
      <c r="A13" s="106" t="s">
        <v>251</v>
      </c>
      <c r="B13" s="108">
        <v>710</v>
      </c>
      <c r="C13" s="101" t="s">
        <v>263</v>
      </c>
      <c r="D13" s="102">
        <v>-5247900</v>
      </c>
      <c r="E13" s="102">
        <v>-3547816.84</v>
      </c>
      <c r="F13" s="103" t="s">
        <v>247</v>
      </c>
    </row>
    <row r="14" spans="1:6" ht="41.25" customHeight="1">
      <c r="A14" s="106" t="s">
        <v>269</v>
      </c>
      <c r="B14" s="108">
        <v>710</v>
      </c>
      <c r="C14" s="101" t="s">
        <v>264</v>
      </c>
      <c r="D14" s="102">
        <v>-5247900</v>
      </c>
      <c r="E14" s="102">
        <v>-3547816.84</v>
      </c>
      <c r="F14" s="103" t="s">
        <v>247</v>
      </c>
    </row>
    <row r="15" spans="1:6" ht="33.75" customHeight="1">
      <c r="A15" s="106" t="s">
        <v>252</v>
      </c>
      <c r="B15" s="108">
        <v>720</v>
      </c>
      <c r="C15" s="101" t="s">
        <v>265</v>
      </c>
      <c r="D15" s="102">
        <v>5621088.3</v>
      </c>
      <c r="E15" s="102">
        <v>2489893.55</v>
      </c>
      <c r="F15" s="103" t="s">
        <v>247</v>
      </c>
    </row>
    <row r="16" spans="1:6" ht="33.75" customHeight="1">
      <c r="A16" s="106" t="s">
        <v>253</v>
      </c>
      <c r="B16" s="108">
        <v>720</v>
      </c>
      <c r="C16" s="101" t="s">
        <v>266</v>
      </c>
      <c r="D16" s="102">
        <v>5621088.3</v>
      </c>
      <c r="E16" s="102">
        <v>2489893.55</v>
      </c>
      <c r="F16" s="103" t="s">
        <v>247</v>
      </c>
    </row>
    <row r="17" spans="1:6" ht="34.5" customHeight="1">
      <c r="A17" s="106" t="s">
        <v>254</v>
      </c>
      <c r="B17" s="108">
        <v>720</v>
      </c>
      <c r="C17" s="101" t="s">
        <v>267</v>
      </c>
      <c r="D17" s="102">
        <v>5621088.3</v>
      </c>
      <c r="E17" s="102">
        <v>2489893.55</v>
      </c>
      <c r="F17" s="103" t="s">
        <v>247</v>
      </c>
    </row>
    <row r="18" spans="1:6" ht="44.25" customHeight="1">
      <c r="A18" s="106" t="s">
        <v>255</v>
      </c>
      <c r="B18" s="108">
        <v>720</v>
      </c>
      <c r="C18" s="101" t="s">
        <v>268</v>
      </c>
      <c r="D18" s="102">
        <v>5621088.3</v>
      </c>
      <c r="E18" s="102">
        <v>2489893.55</v>
      </c>
      <c r="F18" s="103" t="s">
        <v>247</v>
      </c>
    </row>
    <row r="19" spans="1:6" ht="12.75">
      <c r="A19" s="48"/>
      <c r="B19" s="49"/>
      <c r="C19" s="49"/>
      <c r="D19" s="50"/>
      <c r="E19" s="50"/>
      <c r="F19" s="50"/>
    </row>
    <row r="21" spans="1:4" ht="12.75">
      <c r="A21" s="51" t="s">
        <v>398</v>
      </c>
      <c r="B21" s="52"/>
      <c r="C21" s="113" t="s">
        <v>399</v>
      </c>
      <c r="D21" s="17"/>
    </row>
    <row r="22" spans="1:4" ht="12.75">
      <c r="A22" s="54" t="s">
        <v>256</v>
      </c>
      <c r="B22" s="52"/>
      <c r="C22" s="53"/>
      <c r="D22" s="17"/>
    </row>
    <row r="23" spans="1:4" ht="12.75">
      <c r="A23" s="54"/>
      <c r="B23" s="52"/>
      <c r="C23" s="53"/>
      <c r="D23" s="17"/>
    </row>
    <row r="24" spans="1:4" ht="12.75">
      <c r="A24" s="51" t="s">
        <v>258</v>
      </c>
      <c r="B24" s="52"/>
      <c r="C24" s="53"/>
      <c r="D24" s="17"/>
    </row>
    <row r="25" spans="1:4" ht="12.75">
      <c r="A25" s="54" t="s">
        <v>257</v>
      </c>
      <c r="B25" s="52"/>
      <c r="C25" s="53"/>
      <c r="D25" s="17"/>
    </row>
    <row r="26" spans="1:4" ht="12.75">
      <c r="A26" s="55"/>
      <c r="B26" s="52"/>
      <c r="C26" s="53"/>
      <c r="D26" s="17"/>
    </row>
    <row r="27" spans="1:4" ht="12.75">
      <c r="A27" s="54" t="s">
        <v>293</v>
      </c>
      <c r="B27" s="52"/>
      <c r="C27" s="112" t="s">
        <v>394</v>
      </c>
      <c r="D27" s="17"/>
    </row>
    <row r="28" spans="1:4" ht="12.75">
      <c r="A28" s="54" t="s">
        <v>240</v>
      </c>
      <c r="B28" s="52"/>
      <c r="C28" s="53"/>
      <c r="D28" s="17"/>
    </row>
    <row r="29" spans="1:4" ht="12.75">
      <c r="A29" s="54" t="s">
        <v>471</v>
      </c>
      <c r="B29" s="52"/>
      <c r="C29" s="53"/>
      <c r="D29" s="17"/>
    </row>
  </sheetData>
  <sheetProtection/>
  <printOptions/>
  <pageMargins left="0.6299212598425197" right="0.3937007874015748" top="0.7086614173228347" bottom="0.708661417322834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1">
      <selection activeCell="G64" sqref="G6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625" style="0" customWidth="1"/>
    <col min="5" max="5" width="18.25390625" style="0" customWidth="1"/>
    <col min="6" max="6" width="19.00390625" style="0" customWidth="1"/>
    <col min="7" max="7" width="17.3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3"/>
      <c r="B2" s="28"/>
      <c r="C2" s="28"/>
      <c r="D2" s="118" t="s">
        <v>211</v>
      </c>
      <c r="E2" s="119"/>
      <c r="F2" s="27"/>
      <c r="G2" s="16"/>
    </row>
    <row r="3" spans="2:7" ht="13.5" thickBot="1">
      <c r="B3" s="28"/>
      <c r="C3" s="28"/>
      <c r="D3" s="119"/>
      <c r="E3" s="119"/>
      <c r="F3" s="27"/>
      <c r="G3" s="23"/>
    </row>
    <row r="4" spans="2:7" ht="13.5" thickBot="1">
      <c r="B4" s="14"/>
      <c r="C4" s="14"/>
      <c r="D4" s="119"/>
      <c r="E4" s="119"/>
      <c r="F4" s="5"/>
      <c r="G4" s="22" t="s">
        <v>77</v>
      </c>
    </row>
    <row r="5" spans="2:8" ht="12.75">
      <c r="B5" s="6"/>
      <c r="C5" s="6"/>
      <c r="E5" s="26" t="s">
        <v>468</v>
      </c>
      <c r="F5" s="12" t="s">
        <v>85</v>
      </c>
      <c r="G5" s="31" t="s">
        <v>259</v>
      </c>
      <c r="H5" s="32"/>
    </row>
    <row r="6" spans="1:7" ht="12.75">
      <c r="A6" s="4"/>
      <c r="B6" s="4"/>
      <c r="C6" s="4"/>
      <c r="D6" s="4"/>
      <c r="E6" s="3"/>
      <c r="F6" s="15" t="s">
        <v>80</v>
      </c>
      <c r="G6" s="33" t="s">
        <v>469</v>
      </c>
    </row>
    <row r="7" spans="1:7" ht="12.75">
      <c r="A7" s="30" t="s">
        <v>88</v>
      </c>
      <c r="B7" s="129" t="s">
        <v>207</v>
      </c>
      <c r="C7" s="130"/>
      <c r="D7" s="130"/>
      <c r="E7" s="130"/>
      <c r="F7" s="15" t="s">
        <v>79</v>
      </c>
      <c r="G7" s="57" t="s">
        <v>208</v>
      </c>
    </row>
    <row r="8" spans="1:7" ht="26.25" customHeight="1">
      <c r="A8" s="40" t="s">
        <v>210</v>
      </c>
      <c r="B8" s="111" t="s">
        <v>271</v>
      </c>
      <c r="C8" s="41"/>
      <c r="D8" s="41"/>
      <c r="E8" s="3"/>
      <c r="F8" s="15" t="s">
        <v>212</v>
      </c>
      <c r="G8" s="57" t="s">
        <v>213</v>
      </c>
    </row>
    <row r="9" spans="1:7" s="30" customFormat="1" ht="11.25">
      <c r="A9" s="24" t="s">
        <v>89</v>
      </c>
      <c r="B9" s="24"/>
      <c r="C9" s="24"/>
      <c r="D9" s="24"/>
      <c r="E9" s="29"/>
      <c r="F9" s="15" t="s">
        <v>455</v>
      </c>
      <c r="G9" s="57" t="s">
        <v>395</v>
      </c>
    </row>
    <row r="10" spans="1:7" ht="13.5" thickBot="1">
      <c r="A10" s="4" t="s">
        <v>288</v>
      </c>
      <c r="B10" s="4"/>
      <c r="C10" s="4"/>
      <c r="D10" s="4"/>
      <c r="E10" s="3"/>
      <c r="F10" s="61"/>
      <c r="G10" s="8" t="s">
        <v>76</v>
      </c>
    </row>
    <row r="11" spans="1:7" ht="15">
      <c r="A11" s="21"/>
      <c r="B11" s="11"/>
      <c r="C11" s="11"/>
      <c r="D11" s="4"/>
      <c r="E11" s="86" t="s">
        <v>274</v>
      </c>
      <c r="F11" s="9"/>
      <c r="G11" s="9"/>
    </row>
    <row r="12" spans="1:7" ht="12.75">
      <c r="A12" s="18"/>
      <c r="B12" s="18"/>
      <c r="C12" s="18"/>
      <c r="D12" s="19"/>
      <c r="E12" s="20"/>
      <c r="F12" s="25"/>
      <c r="G12" s="25"/>
    </row>
    <row r="13" spans="1:7" ht="26.25" customHeight="1">
      <c r="A13" s="123" t="s">
        <v>78</v>
      </c>
      <c r="B13" s="124" t="s">
        <v>75</v>
      </c>
      <c r="C13" s="125" t="s">
        <v>87</v>
      </c>
      <c r="D13" s="126"/>
      <c r="E13" s="131" t="s">
        <v>84</v>
      </c>
      <c r="F13" s="120" t="s">
        <v>81</v>
      </c>
      <c r="G13" s="121" t="s">
        <v>209</v>
      </c>
    </row>
    <row r="14" spans="1:7" ht="27" customHeight="1">
      <c r="A14" s="123"/>
      <c r="B14" s="124"/>
      <c r="C14" s="127"/>
      <c r="D14" s="128"/>
      <c r="E14" s="132"/>
      <c r="F14" s="120"/>
      <c r="G14" s="122"/>
    </row>
    <row r="15" spans="1:7" ht="13.5" thickBot="1">
      <c r="A15" s="34">
        <v>1</v>
      </c>
      <c r="B15" s="35">
        <v>2</v>
      </c>
      <c r="C15" s="35" t="s">
        <v>83</v>
      </c>
      <c r="D15" s="38">
        <v>3</v>
      </c>
      <c r="E15" s="62">
        <v>4</v>
      </c>
      <c r="F15" s="63">
        <v>5</v>
      </c>
      <c r="G15" s="63">
        <v>6</v>
      </c>
    </row>
    <row r="16" spans="1:7" ht="12.75">
      <c r="A16" s="74" t="s">
        <v>91</v>
      </c>
      <c r="B16" s="75" t="s">
        <v>260</v>
      </c>
      <c r="C16" s="76" t="s">
        <v>92</v>
      </c>
      <c r="D16" s="77" t="str">
        <f aca="true" t="shared" si="0" ref="D16:D66">IF(LEFT(C16,5)="000 8","X",C16)</f>
        <v>X</v>
      </c>
      <c r="E16" s="88">
        <v>5247900</v>
      </c>
      <c r="F16" s="88">
        <v>3543801.54</v>
      </c>
      <c r="G16" s="89">
        <f aca="true" t="shared" si="1" ref="G16:G28">E16-F16</f>
        <v>1704098.46</v>
      </c>
    </row>
    <row r="17" spans="1:7" ht="12.75">
      <c r="A17" s="74" t="s">
        <v>276</v>
      </c>
      <c r="B17" s="78"/>
      <c r="C17" s="79"/>
      <c r="D17" s="80"/>
      <c r="E17" s="81"/>
      <c r="F17" s="81"/>
      <c r="G17" s="82"/>
    </row>
    <row r="18" spans="1:7" ht="12.75">
      <c r="A18" s="74" t="s">
        <v>94</v>
      </c>
      <c r="B18" s="78" t="s">
        <v>260</v>
      </c>
      <c r="C18" s="79" t="s">
        <v>95</v>
      </c>
      <c r="D18" s="83" t="str">
        <f t="shared" si="0"/>
        <v>000 1 00 00000 00 0000 000</v>
      </c>
      <c r="E18" s="90">
        <v>2426000</v>
      </c>
      <c r="F18" s="90">
        <v>1148401.54</v>
      </c>
      <c r="G18" s="91">
        <f t="shared" si="1"/>
        <v>1277598.46</v>
      </c>
    </row>
    <row r="19" spans="1:7" ht="12.75">
      <c r="A19" s="74" t="s">
        <v>96</v>
      </c>
      <c r="B19" s="78" t="s">
        <v>260</v>
      </c>
      <c r="C19" s="79" t="s">
        <v>97</v>
      </c>
      <c r="D19" s="83" t="str">
        <f t="shared" si="0"/>
        <v>000 1 01 00000 00 0000 000</v>
      </c>
      <c r="E19" s="90">
        <v>100600</v>
      </c>
      <c r="F19" s="90">
        <v>74616.4</v>
      </c>
      <c r="G19" s="91">
        <f t="shared" si="1"/>
        <v>25983.600000000006</v>
      </c>
    </row>
    <row r="20" spans="1:7" ht="12.75">
      <c r="A20" s="74" t="s">
        <v>98</v>
      </c>
      <c r="B20" s="78" t="s">
        <v>260</v>
      </c>
      <c r="C20" s="79" t="s">
        <v>99</v>
      </c>
      <c r="D20" s="83" t="str">
        <f t="shared" si="0"/>
        <v>000 1 01 02000 01 0000 110</v>
      </c>
      <c r="E20" s="90">
        <v>100600</v>
      </c>
      <c r="F20" s="90">
        <v>74616.4</v>
      </c>
      <c r="G20" s="91">
        <f t="shared" si="1"/>
        <v>25983.600000000006</v>
      </c>
    </row>
    <row r="21" spans="1:7" ht="67.5">
      <c r="A21" s="87" t="s">
        <v>286</v>
      </c>
      <c r="B21" s="78" t="s">
        <v>260</v>
      </c>
      <c r="C21" s="79" t="s">
        <v>100</v>
      </c>
      <c r="D21" s="83" t="str">
        <f t="shared" si="0"/>
        <v>000 1 01 02010 01 0000 110</v>
      </c>
      <c r="E21" s="90">
        <v>97400</v>
      </c>
      <c r="F21" s="90">
        <v>75231.5</v>
      </c>
      <c r="G21" s="91">
        <f t="shared" si="1"/>
        <v>22168.5</v>
      </c>
    </row>
    <row r="22" spans="1:7" ht="101.25">
      <c r="A22" s="74" t="s">
        <v>270</v>
      </c>
      <c r="B22" s="78" t="s">
        <v>260</v>
      </c>
      <c r="C22" s="79" t="s">
        <v>101</v>
      </c>
      <c r="D22" s="83" t="str">
        <f t="shared" si="0"/>
        <v>000 1 01 02020 01 0000 110</v>
      </c>
      <c r="E22" s="90">
        <v>3200</v>
      </c>
      <c r="F22" s="90">
        <v>-615.1</v>
      </c>
      <c r="G22" s="91">
        <f>E22-F22</f>
        <v>3815.1</v>
      </c>
    </row>
    <row r="23" spans="1:7" ht="33.75">
      <c r="A23" s="74" t="s">
        <v>302</v>
      </c>
      <c r="B23" s="78" t="s">
        <v>260</v>
      </c>
      <c r="C23" s="79"/>
      <c r="D23" s="83" t="s">
        <v>296</v>
      </c>
      <c r="E23" s="90">
        <v>1165400</v>
      </c>
      <c r="F23" s="90">
        <v>713433.62</v>
      </c>
      <c r="G23" s="91">
        <f t="shared" si="1"/>
        <v>451966.38</v>
      </c>
    </row>
    <row r="24" spans="1:7" ht="33.75">
      <c r="A24" s="74" t="s">
        <v>303</v>
      </c>
      <c r="B24" s="78" t="s">
        <v>260</v>
      </c>
      <c r="C24" s="79"/>
      <c r="D24" s="83" t="s">
        <v>297</v>
      </c>
      <c r="E24" s="90">
        <v>1165400</v>
      </c>
      <c r="F24" s="90">
        <v>713433.62</v>
      </c>
      <c r="G24" s="91">
        <f t="shared" si="1"/>
        <v>451966.38</v>
      </c>
    </row>
    <row r="25" spans="1:7" ht="67.5">
      <c r="A25" s="74" t="s">
        <v>305</v>
      </c>
      <c r="B25" s="78" t="s">
        <v>260</v>
      </c>
      <c r="C25" s="79"/>
      <c r="D25" s="83" t="s">
        <v>301</v>
      </c>
      <c r="E25" s="90">
        <v>439500</v>
      </c>
      <c r="F25" s="90">
        <v>242090.83</v>
      </c>
      <c r="G25" s="91">
        <f t="shared" si="1"/>
        <v>197409.17</v>
      </c>
    </row>
    <row r="26" spans="1:7" ht="78.75">
      <c r="A26" s="74" t="s">
        <v>304</v>
      </c>
      <c r="B26" s="78" t="s">
        <v>260</v>
      </c>
      <c r="C26" s="79"/>
      <c r="D26" s="83" t="s">
        <v>298</v>
      </c>
      <c r="E26" s="90">
        <v>9600</v>
      </c>
      <c r="F26" s="90">
        <v>6536.14</v>
      </c>
      <c r="G26" s="91">
        <f t="shared" si="1"/>
        <v>3063.8599999999997</v>
      </c>
    </row>
    <row r="27" spans="1:7" ht="67.5">
      <c r="A27" s="74" t="s">
        <v>306</v>
      </c>
      <c r="B27" s="78" t="s">
        <v>260</v>
      </c>
      <c r="C27" s="79"/>
      <c r="D27" s="83" t="s">
        <v>299</v>
      </c>
      <c r="E27" s="90">
        <v>712500</v>
      </c>
      <c r="F27" s="90">
        <v>484279.66</v>
      </c>
      <c r="G27" s="91">
        <f t="shared" si="1"/>
        <v>228220.34000000003</v>
      </c>
    </row>
    <row r="28" spans="1:7" ht="67.5">
      <c r="A28" s="74" t="s">
        <v>307</v>
      </c>
      <c r="B28" s="78" t="s">
        <v>260</v>
      </c>
      <c r="C28" s="79"/>
      <c r="D28" s="83" t="s">
        <v>300</v>
      </c>
      <c r="E28" s="90">
        <v>3800</v>
      </c>
      <c r="F28" s="90">
        <v>-19473.01</v>
      </c>
      <c r="G28" s="91">
        <f t="shared" si="1"/>
        <v>23273.01</v>
      </c>
    </row>
    <row r="29" spans="1:7" ht="12.75">
      <c r="A29" s="74" t="s">
        <v>102</v>
      </c>
      <c r="B29" s="78" t="s">
        <v>260</v>
      </c>
      <c r="C29" s="79" t="s">
        <v>103</v>
      </c>
      <c r="D29" s="83" t="str">
        <f t="shared" si="0"/>
        <v>000 1 05 00000 00 0000 000</v>
      </c>
      <c r="E29" s="90">
        <v>62800</v>
      </c>
      <c r="F29" s="90">
        <v>43158.25</v>
      </c>
      <c r="G29" s="91">
        <f aca="true" t="shared" si="2" ref="G29:G34">E29-F29</f>
        <v>19641.75</v>
      </c>
    </row>
    <row r="30" spans="1:7" ht="22.5">
      <c r="A30" s="74" t="s">
        <v>280</v>
      </c>
      <c r="B30" s="78" t="s">
        <v>260</v>
      </c>
      <c r="C30" s="79"/>
      <c r="D30" s="83" t="s">
        <v>281</v>
      </c>
      <c r="E30" s="90">
        <v>22100</v>
      </c>
      <c r="F30" s="90">
        <v>2418.75</v>
      </c>
      <c r="G30" s="91">
        <f t="shared" si="2"/>
        <v>19681.25</v>
      </c>
    </row>
    <row r="31" spans="1:7" ht="33.75">
      <c r="A31" s="74" t="s">
        <v>283</v>
      </c>
      <c r="B31" s="78" t="s">
        <v>260</v>
      </c>
      <c r="C31" s="79"/>
      <c r="D31" s="83" t="s">
        <v>284</v>
      </c>
      <c r="E31" s="90">
        <v>22100</v>
      </c>
      <c r="F31" s="90">
        <v>2418.75</v>
      </c>
      <c r="G31" s="91">
        <f t="shared" si="2"/>
        <v>19681.25</v>
      </c>
    </row>
    <row r="32" spans="1:7" ht="33.75">
      <c r="A32" s="74" t="s">
        <v>283</v>
      </c>
      <c r="B32" s="78" t="s">
        <v>260</v>
      </c>
      <c r="C32" s="79"/>
      <c r="D32" s="83" t="s">
        <v>282</v>
      </c>
      <c r="E32" s="90">
        <v>22100</v>
      </c>
      <c r="F32" s="90">
        <v>2418.75</v>
      </c>
      <c r="G32" s="91">
        <f t="shared" si="2"/>
        <v>19681.25</v>
      </c>
    </row>
    <row r="33" spans="1:7" ht="12.75">
      <c r="A33" s="74" t="s">
        <v>104</v>
      </c>
      <c r="B33" s="78" t="s">
        <v>260</v>
      </c>
      <c r="C33" s="79" t="s">
        <v>105</v>
      </c>
      <c r="D33" s="83" t="str">
        <f t="shared" si="0"/>
        <v>000 1 05 03000 01 0000 110</v>
      </c>
      <c r="E33" s="90">
        <v>40700</v>
      </c>
      <c r="F33" s="90">
        <v>40739.5</v>
      </c>
      <c r="G33" s="91">
        <f t="shared" si="2"/>
        <v>-39.5</v>
      </c>
    </row>
    <row r="34" spans="1:7" ht="12.75">
      <c r="A34" s="74" t="s">
        <v>104</v>
      </c>
      <c r="B34" s="78" t="s">
        <v>260</v>
      </c>
      <c r="C34" s="79" t="s">
        <v>106</v>
      </c>
      <c r="D34" s="83" t="str">
        <f t="shared" si="0"/>
        <v>000 1 05 03010 01 0000 110</v>
      </c>
      <c r="E34" s="90">
        <v>40700</v>
      </c>
      <c r="F34" s="90">
        <v>40739.5</v>
      </c>
      <c r="G34" s="91">
        <f t="shared" si="2"/>
        <v>-39.5</v>
      </c>
    </row>
    <row r="35" spans="1:7" ht="12.75">
      <c r="A35" s="74" t="s">
        <v>107</v>
      </c>
      <c r="B35" s="78" t="s">
        <v>260</v>
      </c>
      <c r="C35" s="79" t="s">
        <v>108</v>
      </c>
      <c r="D35" s="83" t="str">
        <f t="shared" si="0"/>
        <v>000 1 06 00000 00 0000 000</v>
      </c>
      <c r="E35" s="90">
        <v>1012000</v>
      </c>
      <c r="F35" s="90">
        <v>304964.25</v>
      </c>
      <c r="G35" s="91">
        <f aca="true" t="shared" si="3" ref="G35:G45">E35-F35</f>
        <v>707035.75</v>
      </c>
    </row>
    <row r="36" spans="1:7" ht="12.75">
      <c r="A36" s="74" t="s">
        <v>109</v>
      </c>
      <c r="B36" s="78" t="s">
        <v>260</v>
      </c>
      <c r="C36" s="79" t="s">
        <v>110</v>
      </c>
      <c r="D36" s="83" t="str">
        <f t="shared" si="0"/>
        <v>000 1 06 01000 00 0000 110</v>
      </c>
      <c r="E36" s="90">
        <v>16400</v>
      </c>
      <c r="F36" s="90">
        <v>3658.87</v>
      </c>
      <c r="G36" s="91">
        <f t="shared" si="3"/>
        <v>12741.130000000001</v>
      </c>
    </row>
    <row r="37" spans="1:7" ht="45">
      <c r="A37" s="74" t="s">
        <v>111</v>
      </c>
      <c r="B37" s="78" t="s">
        <v>260</v>
      </c>
      <c r="C37" s="79" t="s">
        <v>112</v>
      </c>
      <c r="D37" s="83" t="str">
        <f t="shared" si="0"/>
        <v>000 1 06 01030 10 0000 110</v>
      </c>
      <c r="E37" s="90">
        <v>16400</v>
      </c>
      <c r="F37" s="90">
        <v>3658.87</v>
      </c>
      <c r="G37" s="91">
        <f t="shared" si="3"/>
        <v>12741.130000000001</v>
      </c>
    </row>
    <row r="38" spans="1:7" ht="12.75">
      <c r="A38" s="74" t="s">
        <v>113</v>
      </c>
      <c r="B38" s="78" t="s">
        <v>260</v>
      </c>
      <c r="C38" s="79" t="s">
        <v>114</v>
      </c>
      <c r="D38" s="83" t="str">
        <f t="shared" si="0"/>
        <v>000 1 06 06000 00 0000 110</v>
      </c>
      <c r="E38" s="90">
        <v>995600</v>
      </c>
      <c r="F38" s="90">
        <v>301305.38</v>
      </c>
      <c r="G38" s="91">
        <f t="shared" si="3"/>
        <v>694294.62</v>
      </c>
    </row>
    <row r="39" spans="1:7" ht="12.75">
      <c r="A39" s="74" t="s">
        <v>408</v>
      </c>
      <c r="B39" s="78" t="s">
        <v>260</v>
      </c>
      <c r="C39" s="79" t="s">
        <v>115</v>
      </c>
      <c r="D39" s="114" t="s">
        <v>409</v>
      </c>
      <c r="E39" s="90">
        <v>13200</v>
      </c>
      <c r="F39" s="90">
        <v>3642.84</v>
      </c>
      <c r="G39" s="91">
        <f t="shared" si="3"/>
        <v>9557.16</v>
      </c>
    </row>
    <row r="40" spans="1:7" ht="33.75">
      <c r="A40" s="74" t="s">
        <v>410</v>
      </c>
      <c r="B40" s="78" t="s">
        <v>260</v>
      </c>
      <c r="C40" s="79" t="s">
        <v>116</v>
      </c>
      <c r="D40" s="114" t="s">
        <v>411</v>
      </c>
      <c r="E40" s="90">
        <v>13200</v>
      </c>
      <c r="F40" s="90">
        <v>3642.84</v>
      </c>
      <c r="G40" s="91">
        <f t="shared" si="3"/>
        <v>9557.16</v>
      </c>
    </row>
    <row r="41" spans="1:7" ht="12.75">
      <c r="A41" s="74" t="s">
        <v>412</v>
      </c>
      <c r="B41" s="78" t="s">
        <v>260</v>
      </c>
      <c r="C41" s="79" t="s">
        <v>117</v>
      </c>
      <c r="D41" s="114" t="s">
        <v>413</v>
      </c>
      <c r="E41" s="90">
        <v>982400</v>
      </c>
      <c r="F41" s="90">
        <v>297662.54</v>
      </c>
      <c r="G41" s="91">
        <f t="shared" si="3"/>
        <v>684737.46</v>
      </c>
    </row>
    <row r="42" spans="1:7" ht="33.75">
      <c r="A42" s="74" t="s">
        <v>414</v>
      </c>
      <c r="B42" s="78" t="s">
        <v>260</v>
      </c>
      <c r="C42" s="79" t="s">
        <v>118</v>
      </c>
      <c r="D42" s="114" t="s">
        <v>415</v>
      </c>
      <c r="E42" s="90">
        <v>982400</v>
      </c>
      <c r="F42" s="90">
        <v>297662.54</v>
      </c>
      <c r="G42" s="91">
        <f t="shared" si="3"/>
        <v>684737.46</v>
      </c>
    </row>
    <row r="43" spans="1:7" ht="12.75">
      <c r="A43" s="74" t="s">
        <v>119</v>
      </c>
      <c r="B43" s="78" t="s">
        <v>260</v>
      </c>
      <c r="C43" s="79" t="s">
        <v>120</v>
      </c>
      <c r="D43" s="83" t="str">
        <f t="shared" si="0"/>
        <v>000 1 08 00000 00 0000 000</v>
      </c>
      <c r="E43" s="90">
        <v>3700</v>
      </c>
      <c r="F43" s="90">
        <v>900</v>
      </c>
      <c r="G43" s="91">
        <f t="shared" si="3"/>
        <v>2800</v>
      </c>
    </row>
    <row r="44" spans="1:7" ht="51" customHeight="1">
      <c r="A44" s="74" t="s">
        <v>121</v>
      </c>
      <c r="B44" s="78" t="s">
        <v>260</v>
      </c>
      <c r="C44" s="79" t="s">
        <v>122</v>
      </c>
      <c r="D44" s="83" t="str">
        <f t="shared" si="0"/>
        <v>000 1 08 04000 01 0000 110</v>
      </c>
      <c r="E44" s="90">
        <v>3700</v>
      </c>
      <c r="F44" s="90">
        <v>900</v>
      </c>
      <c r="G44" s="91">
        <f t="shared" si="3"/>
        <v>2800</v>
      </c>
    </row>
    <row r="45" spans="1:7" ht="78.75">
      <c r="A45" s="74" t="s">
        <v>123</v>
      </c>
      <c r="B45" s="78" t="s">
        <v>260</v>
      </c>
      <c r="C45" s="79" t="s">
        <v>124</v>
      </c>
      <c r="D45" s="83" t="str">
        <f t="shared" si="0"/>
        <v>000 1 08 04020 01 0000 110</v>
      </c>
      <c r="E45" s="90">
        <v>3700</v>
      </c>
      <c r="F45" s="90">
        <v>900</v>
      </c>
      <c r="G45" s="91">
        <f t="shared" si="3"/>
        <v>2800</v>
      </c>
    </row>
    <row r="46" spans="1:7" ht="33.75">
      <c r="A46" s="74" t="s">
        <v>125</v>
      </c>
      <c r="B46" s="78" t="s">
        <v>260</v>
      </c>
      <c r="C46" s="79" t="s">
        <v>126</v>
      </c>
      <c r="D46" s="83" t="str">
        <f t="shared" si="0"/>
        <v>000 1 11 00000 00 0000 000</v>
      </c>
      <c r="E46" s="90">
        <v>18500</v>
      </c>
      <c r="F46" s="90">
        <v>9729.02</v>
      </c>
      <c r="G46" s="91">
        <f>E46-F46</f>
        <v>8770.98</v>
      </c>
    </row>
    <row r="47" spans="1:7" ht="102" customHeight="1">
      <c r="A47" s="74" t="s">
        <v>127</v>
      </c>
      <c r="B47" s="78" t="s">
        <v>260</v>
      </c>
      <c r="C47" s="79" t="s">
        <v>128</v>
      </c>
      <c r="D47" s="83" t="str">
        <f t="shared" si="0"/>
        <v>000 1 11 05000 00 0000 120</v>
      </c>
      <c r="E47" s="90">
        <v>18500</v>
      </c>
      <c r="F47" s="90">
        <v>9729.02</v>
      </c>
      <c r="G47" s="91">
        <f>E47-F47</f>
        <v>8770.98</v>
      </c>
    </row>
    <row r="48" spans="1:7" ht="88.5" customHeight="1">
      <c r="A48" s="74" t="s">
        <v>129</v>
      </c>
      <c r="B48" s="78" t="s">
        <v>260</v>
      </c>
      <c r="C48" s="79" t="s">
        <v>130</v>
      </c>
      <c r="D48" s="83" t="str">
        <f t="shared" si="0"/>
        <v>000 1 11 05020 00 0000 120</v>
      </c>
      <c r="E48" s="90">
        <v>18500</v>
      </c>
      <c r="F48" s="90">
        <v>9729.02</v>
      </c>
      <c r="G48" s="91">
        <f>E48-F48</f>
        <v>8770.98</v>
      </c>
    </row>
    <row r="49" spans="1:7" ht="78.75">
      <c r="A49" s="74" t="s">
        <v>131</v>
      </c>
      <c r="B49" s="78" t="s">
        <v>260</v>
      </c>
      <c r="C49" s="79" t="s">
        <v>132</v>
      </c>
      <c r="D49" s="83" t="str">
        <f t="shared" si="0"/>
        <v>000 1 11 05025 10 0000 120</v>
      </c>
      <c r="E49" s="90">
        <v>18500</v>
      </c>
      <c r="F49" s="90">
        <v>9729.02</v>
      </c>
      <c r="G49" s="91">
        <f>E49-F49</f>
        <v>8770.98</v>
      </c>
    </row>
    <row r="50" spans="1:7" ht="22.5">
      <c r="A50" s="74" t="s">
        <v>308</v>
      </c>
      <c r="B50" s="78" t="s">
        <v>260</v>
      </c>
      <c r="C50" s="79" t="s">
        <v>309</v>
      </c>
      <c r="D50" s="83" t="str">
        <f t="shared" si="0"/>
        <v>000 1 14 00000 00 0000 000</v>
      </c>
      <c r="E50" s="90">
        <v>51700</v>
      </c>
      <c r="F50" s="90" t="s">
        <v>93</v>
      </c>
      <c r="G50" s="91">
        <v>51700</v>
      </c>
    </row>
    <row r="51" spans="1:7" ht="33.75">
      <c r="A51" s="74" t="s">
        <v>452</v>
      </c>
      <c r="B51" s="78" t="s">
        <v>260</v>
      </c>
      <c r="C51" s="79" t="s">
        <v>310</v>
      </c>
      <c r="D51" s="83" t="str">
        <f t="shared" si="0"/>
        <v>000 1 14 06000 00 0000 430</v>
      </c>
      <c r="E51" s="90">
        <v>51700</v>
      </c>
      <c r="F51" s="90" t="s">
        <v>93</v>
      </c>
      <c r="G51" s="90">
        <v>51700</v>
      </c>
    </row>
    <row r="52" spans="1:7" ht="56.25">
      <c r="A52" s="74" t="s">
        <v>453</v>
      </c>
      <c r="B52" s="78" t="s">
        <v>260</v>
      </c>
      <c r="C52" s="79" t="s">
        <v>311</v>
      </c>
      <c r="D52" s="116" t="s">
        <v>450</v>
      </c>
      <c r="E52" s="90">
        <v>51700</v>
      </c>
      <c r="F52" s="90" t="s">
        <v>93</v>
      </c>
      <c r="G52" s="91">
        <v>51700</v>
      </c>
    </row>
    <row r="53" spans="1:7" ht="56.25">
      <c r="A53" s="74" t="s">
        <v>454</v>
      </c>
      <c r="B53" s="78" t="s">
        <v>260</v>
      </c>
      <c r="C53" s="79" t="s">
        <v>312</v>
      </c>
      <c r="D53" s="116" t="s">
        <v>451</v>
      </c>
      <c r="E53" s="90">
        <v>51700</v>
      </c>
      <c r="F53" s="90" t="s">
        <v>93</v>
      </c>
      <c r="G53" s="91">
        <v>51700</v>
      </c>
    </row>
    <row r="54" spans="1:7" ht="12.75">
      <c r="A54" s="109" t="s">
        <v>313</v>
      </c>
      <c r="B54" s="78" t="s">
        <v>260</v>
      </c>
      <c r="C54" s="79"/>
      <c r="D54" s="83" t="s">
        <v>314</v>
      </c>
      <c r="E54" s="90">
        <v>11300</v>
      </c>
      <c r="F54" s="90">
        <v>1600</v>
      </c>
      <c r="G54" s="91">
        <f aca="true" t="shared" si="4" ref="G54:G61">E54-F54</f>
        <v>9700</v>
      </c>
    </row>
    <row r="55" spans="1:7" ht="40.5" customHeight="1">
      <c r="A55" s="74" t="s">
        <v>402</v>
      </c>
      <c r="B55" s="78" t="s">
        <v>260</v>
      </c>
      <c r="C55" s="79"/>
      <c r="D55" s="83" t="s">
        <v>400</v>
      </c>
      <c r="E55" s="90">
        <v>11300</v>
      </c>
      <c r="F55" s="90">
        <v>1600</v>
      </c>
      <c r="G55" s="91">
        <f t="shared" si="4"/>
        <v>9700</v>
      </c>
    </row>
    <row r="56" spans="1:7" ht="45">
      <c r="A56" s="74" t="s">
        <v>403</v>
      </c>
      <c r="B56" s="78" t="s">
        <v>260</v>
      </c>
      <c r="C56" s="79"/>
      <c r="D56" s="83" t="s">
        <v>401</v>
      </c>
      <c r="E56" s="90">
        <v>11300</v>
      </c>
      <c r="F56" s="90">
        <v>1600</v>
      </c>
      <c r="G56" s="91">
        <f t="shared" si="4"/>
        <v>9700</v>
      </c>
    </row>
    <row r="57" spans="1:7" ht="12.75">
      <c r="A57" s="74" t="s">
        <v>133</v>
      </c>
      <c r="B57" s="78" t="s">
        <v>260</v>
      </c>
      <c r="C57" s="79" t="s">
        <v>134</v>
      </c>
      <c r="D57" s="83" t="str">
        <f t="shared" si="0"/>
        <v>000 2 00 00000 00 0000 000</v>
      </c>
      <c r="E57" s="90">
        <v>2821900</v>
      </c>
      <c r="F57" s="90">
        <v>2395400</v>
      </c>
      <c r="G57" s="91">
        <f t="shared" si="4"/>
        <v>426500</v>
      </c>
    </row>
    <row r="58" spans="1:7" ht="33.75">
      <c r="A58" s="74" t="s">
        <v>135</v>
      </c>
      <c r="B58" s="78" t="s">
        <v>260</v>
      </c>
      <c r="C58" s="79" t="s">
        <v>136</v>
      </c>
      <c r="D58" s="83" t="str">
        <f t="shared" si="0"/>
        <v>000 2 02 00000 00 0000 000</v>
      </c>
      <c r="E58" s="90">
        <v>2821900</v>
      </c>
      <c r="F58" s="90">
        <v>2395400</v>
      </c>
      <c r="G58" s="91">
        <f t="shared" si="4"/>
        <v>426500</v>
      </c>
    </row>
    <row r="59" spans="1:7" ht="29.25" customHeight="1">
      <c r="A59" s="74" t="s">
        <v>137</v>
      </c>
      <c r="B59" s="78" t="s">
        <v>260</v>
      </c>
      <c r="C59" s="79" t="s">
        <v>138</v>
      </c>
      <c r="D59" s="83" t="str">
        <f t="shared" si="0"/>
        <v>000 2 02 01000 00 0000 151</v>
      </c>
      <c r="E59" s="90">
        <v>2762400</v>
      </c>
      <c r="F59" s="90">
        <v>2335900</v>
      </c>
      <c r="G59" s="91">
        <f t="shared" si="4"/>
        <v>426500</v>
      </c>
    </row>
    <row r="60" spans="1:7" ht="24.75" customHeight="1">
      <c r="A60" s="74" t="s">
        <v>139</v>
      </c>
      <c r="B60" s="78" t="s">
        <v>260</v>
      </c>
      <c r="C60" s="79" t="s">
        <v>140</v>
      </c>
      <c r="D60" s="83" t="str">
        <f t="shared" si="0"/>
        <v>000 2 02 01001 00 0000 151</v>
      </c>
      <c r="E60" s="90">
        <v>2762400</v>
      </c>
      <c r="F60" s="90">
        <v>2335900</v>
      </c>
      <c r="G60" s="90">
        <f t="shared" si="4"/>
        <v>426500</v>
      </c>
    </row>
    <row r="61" spans="1:7" ht="27.75" customHeight="1">
      <c r="A61" s="74" t="s">
        <v>141</v>
      </c>
      <c r="B61" s="78" t="s">
        <v>260</v>
      </c>
      <c r="C61" s="79" t="s">
        <v>142</v>
      </c>
      <c r="D61" s="83" t="str">
        <f t="shared" si="0"/>
        <v>000 2 02 01001 10 0000 151</v>
      </c>
      <c r="E61" s="90">
        <v>2762400</v>
      </c>
      <c r="F61" s="90">
        <v>2335900</v>
      </c>
      <c r="G61" s="90">
        <f t="shared" si="4"/>
        <v>426500</v>
      </c>
    </row>
    <row r="62" spans="1:7" ht="30" customHeight="1">
      <c r="A62" s="74" t="s">
        <v>143</v>
      </c>
      <c r="B62" s="78" t="s">
        <v>260</v>
      </c>
      <c r="C62" s="79" t="s">
        <v>144</v>
      </c>
      <c r="D62" s="83" t="str">
        <f t="shared" si="0"/>
        <v>000 2 02 03000 00 0000 151</v>
      </c>
      <c r="E62" s="90">
        <v>59500</v>
      </c>
      <c r="F62" s="90">
        <v>59500</v>
      </c>
      <c r="G62" s="91" t="s">
        <v>93</v>
      </c>
    </row>
    <row r="63" spans="1:7" ht="35.25" customHeight="1">
      <c r="A63" s="74" t="s">
        <v>145</v>
      </c>
      <c r="B63" s="78" t="s">
        <v>260</v>
      </c>
      <c r="C63" s="79" t="s">
        <v>146</v>
      </c>
      <c r="D63" s="83" t="str">
        <f t="shared" si="0"/>
        <v>000 2 02 03015 00 0000 151</v>
      </c>
      <c r="E63" s="90">
        <v>59300</v>
      </c>
      <c r="F63" s="90">
        <v>59300</v>
      </c>
      <c r="G63" s="91" t="s">
        <v>93</v>
      </c>
    </row>
    <row r="64" spans="1:7" ht="48" customHeight="1">
      <c r="A64" s="74" t="s">
        <v>147</v>
      </c>
      <c r="B64" s="78" t="s">
        <v>260</v>
      </c>
      <c r="C64" s="79" t="s">
        <v>148</v>
      </c>
      <c r="D64" s="83" t="str">
        <f t="shared" si="0"/>
        <v>000 2 02 03015 10 0000 151</v>
      </c>
      <c r="E64" s="90">
        <v>59300</v>
      </c>
      <c r="F64" s="90">
        <v>59300</v>
      </c>
      <c r="G64" s="91" t="s">
        <v>93</v>
      </c>
    </row>
    <row r="65" spans="1:7" ht="33.75">
      <c r="A65" s="74" t="s">
        <v>149</v>
      </c>
      <c r="B65" s="78" t="s">
        <v>260</v>
      </c>
      <c r="C65" s="79" t="s">
        <v>150</v>
      </c>
      <c r="D65" s="80" t="str">
        <f t="shared" si="0"/>
        <v>000 2 02 03024 00 0000 151</v>
      </c>
      <c r="E65" s="90">
        <v>200</v>
      </c>
      <c r="F65" s="90">
        <v>200</v>
      </c>
      <c r="G65" s="91" t="s">
        <v>93</v>
      </c>
    </row>
    <row r="66" spans="1:7" ht="39" customHeight="1">
      <c r="A66" s="74" t="s">
        <v>151</v>
      </c>
      <c r="B66" s="78" t="s">
        <v>260</v>
      </c>
      <c r="C66" s="79" t="s">
        <v>152</v>
      </c>
      <c r="D66" s="80" t="str">
        <f t="shared" si="0"/>
        <v>000 2 02 03024 10 0000 151</v>
      </c>
      <c r="E66" s="90">
        <v>200</v>
      </c>
      <c r="F66" s="90">
        <v>200</v>
      </c>
      <c r="G66" s="91" t="s">
        <v>93</v>
      </c>
    </row>
    <row r="67" spans="1:7" ht="12.75">
      <c r="A67" s="36"/>
      <c r="B67" s="64"/>
      <c r="C67" s="64"/>
      <c r="D67" s="65"/>
      <c r="E67" s="58"/>
      <c r="F67" s="59"/>
      <c r="G67" s="59"/>
    </row>
    <row r="68" spans="5:7" ht="12.75">
      <c r="E68" s="60"/>
      <c r="F68" s="60"/>
      <c r="G68" s="60"/>
    </row>
    <row r="69" spans="5:7" ht="12.75">
      <c r="E69" s="60"/>
      <c r="F69" s="60"/>
      <c r="G69" s="60"/>
    </row>
    <row r="70" spans="5:7" ht="12.75">
      <c r="E70" s="60"/>
      <c r="F70" s="60"/>
      <c r="G70" s="60"/>
    </row>
    <row r="71" spans="5:7" ht="12.75">
      <c r="E71" s="60"/>
      <c r="F71" s="60"/>
      <c r="G71" s="60"/>
    </row>
    <row r="72" spans="5:7" ht="12.75">
      <c r="E72" s="60"/>
      <c r="F72" s="60"/>
      <c r="G72" s="60"/>
    </row>
    <row r="73" spans="5:7" ht="12.75">
      <c r="E73" s="60"/>
      <c r="F73" s="60"/>
      <c r="G73" s="60"/>
    </row>
    <row r="74" spans="5:7" ht="12.75">
      <c r="E74" s="60"/>
      <c r="F74" s="60"/>
      <c r="G74" s="60"/>
    </row>
    <row r="75" spans="5:7" ht="12.75">
      <c r="E75" s="60"/>
      <c r="F75" s="60"/>
      <c r="G75" s="60"/>
    </row>
  </sheetData>
  <sheetProtection/>
  <mergeCells count="8">
    <mergeCell ref="D2:E4"/>
    <mergeCell ref="F13:F14"/>
    <mergeCell ref="G13:G14"/>
    <mergeCell ref="A13:A14"/>
    <mergeCell ref="B13:B14"/>
    <mergeCell ref="C13:D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69" r:id="rId2"/>
  <headerFooter alignWithMargins="0">
    <oddFooter>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SheetLayoutView="100" zoomScalePageLayoutView="0" workbookViewId="0" topLeftCell="A116">
      <selection activeCell="F194" sqref="F19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4.00390625" style="0" customWidth="1"/>
    <col min="6" max="6" width="22.00390625" style="0" customWidth="1"/>
    <col min="7" max="7" width="20.625" style="0" customWidth="1"/>
  </cols>
  <sheetData>
    <row r="1" ht="12.75">
      <c r="A1" s="24"/>
    </row>
    <row r="2" spans="2:5" ht="15">
      <c r="B2" s="11"/>
      <c r="C2" s="11"/>
      <c r="D2" s="11"/>
      <c r="E2" s="56" t="s">
        <v>275</v>
      </c>
    </row>
    <row r="3" spans="1:5" ht="12.75">
      <c r="A3" s="10"/>
      <c r="B3" s="10"/>
      <c r="C3" s="10"/>
      <c r="D3" s="10"/>
      <c r="E3" s="7"/>
    </row>
    <row r="4" spans="1:7" s="16" customFormat="1" ht="26.25" customHeight="1">
      <c r="A4" s="135" t="s">
        <v>78</v>
      </c>
      <c r="B4" s="137" t="s">
        <v>75</v>
      </c>
      <c r="C4" s="137" t="s">
        <v>82</v>
      </c>
      <c r="D4" s="137" t="s">
        <v>86</v>
      </c>
      <c r="E4" s="131" t="s">
        <v>84</v>
      </c>
      <c r="F4" s="131" t="s">
        <v>81</v>
      </c>
      <c r="G4" s="133" t="s">
        <v>209</v>
      </c>
    </row>
    <row r="5" spans="1:7" s="16" customFormat="1" ht="10.5" customHeight="1">
      <c r="A5" s="136"/>
      <c r="B5" s="138"/>
      <c r="C5" s="139"/>
      <c r="D5" s="138"/>
      <c r="E5" s="132"/>
      <c r="F5" s="132"/>
      <c r="G5" s="134"/>
    </row>
    <row r="6" spans="1:7" s="16" customFormat="1" ht="13.5" thickBot="1">
      <c r="A6" s="34">
        <v>1</v>
      </c>
      <c r="B6" s="35">
        <v>2</v>
      </c>
      <c r="C6" s="35" t="s">
        <v>83</v>
      </c>
      <c r="D6" s="38">
        <v>3</v>
      </c>
      <c r="E6" s="62">
        <v>4</v>
      </c>
      <c r="F6" s="63">
        <v>5</v>
      </c>
      <c r="G6" s="63">
        <v>6</v>
      </c>
    </row>
    <row r="7" spans="1:7" s="16" customFormat="1" ht="12.75">
      <c r="A7" s="66" t="s">
        <v>214</v>
      </c>
      <c r="B7" s="67">
        <v>200</v>
      </c>
      <c r="C7" s="68" t="s">
        <v>153</v>
      </c>
      <c r="D7" s="69" t="str">
        <f>IF(OR(LEFT(C7,5)="000 9",LEFT(C7,5)="000 7"),"X",C7)</f>
        <v>X</v>
      </c>
      <c r="E7" s="92">
        <v>5621088.3</v>
      </c>
      <c r="F7" s="92">
        <v>2485878.25</v>
      </c>
      <c r="G7" s="93">
        <f>E7-F7</f>
        <v>3135210.05</v>
      </c>
    </row>
    <row r="8" spans="1:7" s="16" customFormat="1" ht="13.5" thickBot="1">
      <c r="A8" s="66" t="s">
        <v>276</v>
      </c>
      <c r="B8" s="70"/>
      <c r="C8" s="37"/>
      <c r="D8" s="39"/>
      <c r="E8" s="94"/>
      <c r="F8" s="94"/>
      <c r="G8" s="95"/>
    </row>
    <row r="9" spans="1:7" s="16" customFormat="1" ht="23.25" thickBot="1">
      <c r="A9" s="66" t="s">
        <v>216</v>
      </c>
      <c r="B9" s="70" t="s">
        <v>217</v>
      </c>
      <c r="C9" s="37"/>
      <c r="D9" s="42" t="s">
        <v>218</v>
      </c>
      <c r="E9" s="92">
        <v>5621088.3</v>
      </c>
      <c r="F9" s="92">
        <v>2485878.25</v>
      </c>
      <c r="G9" s="95">
        <f aca="true" t="shared" si="0" ref="G9:G16">E9-F9</f>
        <v>3135210.05</v>
      </c>
    </row>
    <row r="10" spans="1:7" s="16" customFormat="1" ht="12.75">
      <c r="A10" s="66" t="s">
        <v>154</v>
      </c>
      <c r="B10" s="70">
        <v>200</v>
      </c>
      <c r="C10" s="37" t="s">
        <v>155</v>
      </c>
      <c r="D10" s="42" t="s">
        <v>219</v>
      </c>
      <c r="E10" s="92">
        <v>2762600</v>
      </c>
      <c r="F10" s="92">
        <v>1678609.69</v>
      </c>
      <c r="G10" s="95">
        <f t="shared" si="0"/>
        <v>1083990.31</v>
      </c>
    </row>
    <row r="11" spans="1:7" s="16" customFormat="1" ht="37.5" customHeight="1">
      <c r="A11" s="85" t="s">
        <v>168</v>
      </c>
      <c r="B11" s="70">
        <v>200</v>
      </c>
      <c r="C11" s="37" t="s">
        <v>169</v>
      </c>
      <c r="D11" s="42" t="s">
        <v>220</v>
      </c>
      <c r="E11" s="90">
        <v>630500</v>
      </c>
      <c r="F11" s="94">
        <v>503242.25</v>
      </c>
      <c r="G11" s="95">
        <f t="shared" si="0"/>
        <v>127257.75</v>
      </c>
    </row>
    <row r="12" spans="1:7" s="16" customFormat="1" ht="22.5">
      <c r="A12" s="85" t="s">
        <v>315</v>
      </c>
      <c r="B12" s="70" t="s">
        <v>217</v>
      </c>
      <c r="C12" s="37"/>
      <c r="D12" s="42" t="s">
        <v>316</v>
      </c>
      <c r="E12" s="90">
        <v>630500</v>
      </c>
      <c r="F12" s="94">
        <v>503242.25</v>
      </c>
      <c r="G12" s="95">
        <f t="shared" si="0"/>
        <v>127257.75</v>
      </c>
    </row>
    <row r="13" spans="1:7" s="16" customFormat="1" ht="37.5" customHeight="1">
      <c r="A13" s="85" t="s">
        <v>317</v>
      </c>
      <c r="B13" s="70" t="s">
        <v>217</v>
      </c>
      <c r="C13" s="37"/>
      <c r="D13" s="42" t="s">
        <v>318</v>
      </c>
      <c r="E13" s="90">
        <v>589500</v>
      </c>
      <c r="F13" s="94">
        <v>476592.89</v>
      </c>
      <c r="G13" s="95">
        <f t="shared" si="0"/>
        <v>112907.10999999999</v>
      </c>
    </row>
    <row r="14" spans="1:7" s="16" customFormat="1" ht="12.75">
      <c r="A14" s="66" t="s">
        <v>156</v>
      </c>
      <c r="B14" s="70">
        <v>200</v>
      </c>
      <c r="C14" s="37" t="s">
        <v>170</v>
      </c>
      <c r="D14" s="42" t="s">
        <v>319</v>
      </c>
      <c r="E14" s="94">
        <v>589500</v>
      </c>
      <c r="F14" s="94">
        <v>476592.89</v>
      </c>
      <c r="G14" s="95">
        <f t="shared" si="0"/>
        <v>112907.10999999999</v>
      </c>
    </row>
    <row r="15" spans="1:7" s="16" customFormat="1" ht="22.5">
      <c r="A15" s="66" t="s">
        <v>157</v>
      </c>
      <c r="B15" s="70">
        <v>200</v>
      </c>
      <c r="C15" s="37" t="s">
        <v>171</v>
      </c>
      <c r="D15" s="42" t="s">
        <v>320</v>
      </c>
      <c r="E15" s="94">
        <v>589500</v>
      </c>
      <c r="F15" s="94">
        <v>476592.89</v>
      </c>
      <c r="G15" s="95">
        <f t="shared" si="0"/>
        <v>112907.10999999999</v>
      </c>
    </row>
    <row r="16" spans="1:7" s="16" customFormat="1" ht="12.75">
      <c r="A16" s="66" t="s">
        <v>158</v>
      </c>
      <c r="B16" s="70">
        <v>200</v>
      </c>
      <c r="C16" s="37" t="s">
        <v>172</v>
      </c>
      <c r="D16" s="42" t="s">
        <v>321</v>
      </c>
      <c r="E16" s="94">
        <v>452800</v>
      </c>
      <c r="F16" s="94">
        <v>377255.15</v>
      </c>
      <c r="G16" s="95">
        <f t="shared" si="0"/>
        <v>75544.84999999998</v>
      </c>
    </row>
    <row r="17" spans="1:7" s="16" customFormat="1" ht="12.75">
      <c r="A17" s="66" t="s">
        <v>159</v>
      </c>
      <c r="B17" s="70">
        <v>200</v>
      </c>
      <c r="C17" s="37" t="s">
        <v>173</v>
      </c>
      <c r="D17" s="42" t="s">
        <v>322</v>
      </c>
      <c r="E17" s="94">
        <v>136700</v>
      </c>
      <c r="F17" s="94">
        <v>99337.74</v>
      </c>
      <c r="G17" s="95">
        <f aca="true" t="shared" si="1" ref="G17:G22">E17-F17</f>
        <v>37362.259999999995</v>
      </c>
    </row>
    <row r="18" spans="1:7" s="16" customFormat="1" ht="48" customHeight="1">
      <c r="A18" s="85" t="s">
        <v>404</v>
      </c>
      <c r="B18" s="70" t="s">
        <v>217</v>
      </c>
      <c r="C18" s="37"/>
      <c r="D18" s="42" t="s">
        <v>387</v>
      </c>
      <c r="E18" s="94">
        <v>41000</v>
      </c>
      <c r="F18" s="94">
        <v>26649.36</v>
      </c>
      <c r="G18" s="95">
        <f t="shared" si="1"/>
        <v>14350.64</v>
      </c>
    </row>
    <row r="19" spans="1:7" s="16" customFormat="1" ht="12.75">
      <c r="A19" s="66" t="s">
        <v>156</v>
      </c>
      <c r="B19" s="70" t="s">
        <v>217</v>
      </c>
      <c r="C19" s="37"/>
      <c r="D19" s="42" t="s">
        <v>388</v>
      </c>
      <c r="E19" s="94">
        <v>41000</v>
      </c>
      <c r="F19" s="94">
        <v>26649.36</v>
      </c>
      <c r="G19" s="95">
        <f t="shared" si="1"/>
        <v>14350.64</v>
      </c>
    </row>
    <row r="20" spans="1:7" s="16" customFormat="1" ht="22.5">
      <c r="A20" s="66" t="s">
        <v>157</v>
      </c>
      <c r="B20" s="70" t="s">
        <v>217</v>
      </c>
      <c r="C20" s="37"/>
      <c r="D20" s="42" t="s">
        <v>389</v>
      </c>
      <c r="E20" s="94">
        <v>41000</v>
      </c>
      <c r="F20" s="94">
        <v>26649.36</v>
      </c>
      <c r="G20" s="95">
        <f t="shared" si="1"/>
        <v>14350.64</v>
      </c>
    </row>
    <row r="21" spans="1:7" s="16" customFormat="1" ht="12.75">
      <c r="A21" s="66" t="s">
        <v>386</v>
      </c>
      <c r="B21" s="70" t="s">
        <v>217</v>
      </c>
      <c r="C21" s="37"/>
      <c r="D21" s="42" t="s">
        <v>385</v>
      </c>
      <c r="E21" s="94">
        <v>34800</v>
      </c>
      <c r="F21" s="94">
        <v>20468</v>
      </c>
      <c r="G21" s="95">
        <f t="shared" si="1"/>
        <v>14332</v>
      </c>
    </row>
    <row r="22" spans="1:7" s="16" customFormat="1" ht="12.75">
      <c r="A22" s="66" t="s">
        <v>159</v>
      </c>
      <c r="B22" s="70" t="s">
        <v>217</v>
      </c>
      <c r="C22" s="37"/>
      <c r="D22" s="42" t="s">
        <v>461</v>
      </c>
      <c r="E22" s="94">
        <v>6200</v>
      </c>
      <c r="F22" s="94">
        <v>6181.36</v>
      </c>
      <c r="G22" s="95">
        <f t="shared" si="1"/>
        <v>18.640000000000327</v>
      </c>
    </row>
    <row r="23" spans="1:7" s="16" customFormat="1" ht="60" customHeight="1">
      <c r="A23" s="66" t="s">
        <v>174</v>
      </c>
      <c r="B23" s="70">
        <v>200</v>
      </c>
      <c r="C23" s="37" t="s">
        <v>175</v>
      </c>
      <c r="D23" s="42" t="s">
        <v>221</v>
      </c>
      <c r="E23" s="94">
        <v>2085100</v>
      </c>
      <c r="F23" s="94">
        <v>1163367.44</v>
      </c>
      <c r="G23" s="95">
        <f aca="true" t="shared" si="2" ref="G23:G32">E23-F23</f>
        <v>921732.56</v>
      </c>
    </row>
    <row r="24" spans="1:7" s="16" customFormat="1" ht="60" customHeight="1">
      <c r="A24" s="66" t="s">
        <v>63</v>
      </c>
      <c r="B24" s="70" t="s">
        <v>217</v>
      </c>
      <c r="C24" s="37"/>
      <c r="D24" s="42" t="s">
        <v>377</v>
      </c>
      <c r="E24" s="94">
        <v>22700</v>
      </c>
      <c r="F24" s="94">
        <v>8110.18</v>
      </c>
      <c r="G24" s="95">
        <f t="shared" si="2"/>
        <v>14589.82</v>
      </c>
    </row>
    <row r="25" spans="1:7" s="16" customFormat="1" ht="60" customHeight="1">
      <c r="A25" s="66" t="s">
        <v>63</v>
      </c>
      <c r="B25" s="70" t="s">
        <v>217</v>
      </c>
      <c r="C25" s="37"/>
      <c r="D25" s="42" t="s">
        <v>396</v>
      </c>
      <c r="E25" s="94">
        <v>22700</v>
      </c>
      <c r="F25" s="94">
        <v>8110.18</v>
      </c>
      <c r="G25" s="95">
        <f t="shared" si="2"/>
        <v>14589.82</v>
      </c>
    </row>
    <row r="26" spans="1:7" s="16" customFormat="1" ht="99.75" customHeight="1">
      <c r="A26" s="66" t="s">
        <v>64</v>
      </c>
      <c r="B26" s="70" t="s">
        <v>217</v>
      </c>
      <c r="C26" s="37"/>
      <c r="D26" s="42" t="s">
        <v>378</v>
      </c>
      <c r="E26" s="94">
        <v>22700</v>
      </c>
      <c r="F26" s="94">
        <v>8110.18</v>
      </c>
      <c r="G26" s="95">
        <f t="shared" si="2"/>
        <v>14589.82</v>
      </c>
    </row>
    <row r="27" spans="1:7" s="16" customFormat="1" ht="25.5" customHeight="1">
      <c r="A27" s="66" t="s">
        <v>223</v>
      </c>
      <c r="B27" s="70" t="s">
        <v>217</v>
      </c>
      <c r="C27" s="37"/>
      <c r="D27" s="42" t="s">
        <v>379</v>
      </c>
      <c r="E27" s="94">
        <v>22700</v>
      </c>
      <c r="F27" s="94">
        <v>8110.18</v>
      </c>
      <c r="G27" s="95">
        <f t="shared" si="2"/>
        <v>14589.82</v>
      </c>
    </row>
    <row r="28" spans="1:7" s="16" customFormat="1" ht="17.25" customHeight="1">
      <c r="A28" s="66" t="s">
        <v>156</v>
      </c>
      <c r="B28" s="70" t="s">
        <v>217</v>
      </c>
      <c r="C28" s="37"/>
      <c r="D28" s="42" t="s">
        <v>380</v>
      </c>
      <c r="E28" s="94">
        <v>22700</v>
      </c>
      <c r="F28" s="94">
        <v>8110.18</v>
      </c>
      <c r="G28" s="95">
        <f t="shared" si="2"/>
        <v>14589.82</v>
      </c>
    </row>
    <row r="29" spans="1:7" s="16" customFormat="1" ht="13.5" customHeight="1">
      <c r="A29" s="66" t="s">
        <v>222</v>
      </c>
      <c r="B29" s="70" t="s">
        <v>217</v>
      </c>
      <c r="C29" s="37"/>
      <c r="D29" s="42" t="s">
        <v>381</v>
      </c>
      <c r="E29" s="94">
        <v>22700</v>
      </c>
      <c r="F29" s="94">
        <v>8110.18</v>
      </c>
      <c r="G29" s="95">
        <f t="shared" si="2"/>
        <v>14589.82</v>
      </c>
    </row>
    <row r="30" spans="1:7" s="16" customFormat="1" ht="11.25" customHeight="1">
      <c r="A30" s="66" t="s">
        <v>162</v>
      </c>
      <c r="B30" s="70" t="s">
        <v>217</v>
      </c>
      <c r="C30" s="37"/>
      <c r="D30" s="42" t="s">
        <v>382</v>
      </c>
      <c r="E30" s="94">
        <v>22700</v>
      </c>
      <c r="F30" s="94">
        <v>8110.18</v>
      </c>
      <c r="G30" s="95">
        <f t="shared" si="2"/>
        <v>14589.82</v>
      </c>
    </row>
    <row r="31" spans="1:7" s="16" customFormat="1" ht="37.5" customHeight="1">
      <c r="A31" s="66" t="s">
        <v>323</v>
      </c>
      <c r="B31" s="70" t="s">
        <v>217</v>
      </c>
      <c r="C31" s="37"/>
      <c r="D31" s="42" t="s">
        <v>324</v>
      </c>
      <c r="E31" s="94">
        <v>92000</v>
      </c>
      <c r="F31" s="94">
        <v>71581</v>
      </c>
      <c r="G31" s="95">
        <f t="shared" si="2"/>
        <v>20419</v>
      </c>
    </row>
    <row r="32" spans="1:7" s="16" customFormat="1" ht="37.5" customHeight="1">
      <c r="A32" s="66" t="s">
        <v>323</v>
      </c>
      <c r="B32" s="70" t="s">
        <v>217</v>
      </c>
      <c r="C32" s="37"/>
      <c r="D32" s="42" t="s">
        <v>405</v>
      </c>
      <c r="E32" s="94">
        <v>92000</v>
      </c>
      <c r="F32" s="94">
        <v>71581</v>
      </c>
      <c r="G32" s="95">
        <f t="shared" si="2"/>
        <v>20419</v>
      </c>
    </row>
    <row r="33" spans="1:7" s="16" customFormat="1" ht="102.75" customHeight="1">
      <c r="A33" s="66" t="s">
        <v>325</v>
      </c>
      <c r="B33" s="70" t="s">
        <v>217</v>
      </c>
      <c r="C33" s="37"/>
      <c r="D33" s="42" t="s">
        <v>326</v>
      </c>
      <c r="E33" s="94">
        <v>18000</v>
      </c>
      <c r="F33" s="94" t="s">
        <v>93</v>
      </c>
      <c r="G33" s="95">
        <v>18000</v>
      </c>
    </row>
    <row r="34" spans="1:7" s="16" customFormat="1" ht="30.75" customHeight="1">
      <c r="A34" s="66" t="s">
        <v>223</v>
      </c>
      <c r="B34" s="70" t="s">
        <v>217</v>
      </c>
      <c r="C34" s="37"/>
      <c r="D34" s="42" t="s">
        <v>327</v>
      </c>
      <c r="E34" s="94">
        <v>18000</v>
      </c>
      <c r="F34" s="94" t="s">
        <v>93</v>
      </c>
      <c r="G34" s="95">
        <v>18000</v>
      </c>
    </row>
    <row r="35" spans="1:7" s="16" customFormat="1" ht="16.5" customHeight="1">
      <c r="A35" s="66" t="s">
        <v>156</v>
      </c>
      <c r="B35" s="70" t="s">
        <v>217</v>
      </c>
      <c r="C35" s="37"/>
      <c r="D35" s="42" t="s">
        <v>328</v>
      </c>
      <c r="E35" s="94">
        <v>18000</v>
      </c>
      <c r="F35" s="94" t="s">
        <v>93</v>
      </c>
      <c r="G35" s="95">
        <v>18000</v>
      </c>
    </row>
    <row r="36" spans="1:7" s="16" customFormat="1" ht="21" customHeight="1">
      <c r="A36" s="66" t="s">
        <v>222</v>
      </c>
      <c r="B36" s="70" t="s">
        <v>217</v>
      </c>
      <c r="C36" s="37"/>
      <c r="D36" s="42" t="s">
        <v>329</v>
      </c>
      <c r="E36" s="94">
        <v>18000</v>
      </c>
      <c r="F36" s="94" t="s">
        <v>93</v>
      </c>
      <c r="G36" s="95">
        <v>18000</v>
      </c>
    </row>
    <row r="37" spans="1:7" s="16" customFormat="1" ht="16.5" customHeight="1">
      <c r="A37" s="66" t="s">
        <v>164</v>
      </c>
      <c r="B37" s="70" t="s">
        <v>217</v>
      </c>
      <c r="C37" s="37"/>
      <c r="D37" s="42" t="s">
        <v>330</v>
      </c>
      <c r="E37" s="94">
        <v>18000</v>
      </c>
      <c r="F37" s="94" t="s">
        <v>93</v>
      </c>
      <c r="G37" s="95">
        <v>18000</v>
      </c>
    </row>
    <row r="38" spans="1:7" s="16" customFormat="1" ht="106.5" customHeight="1">
      <c r="A38" s="66" t="s">
        <v>21</v>
      </c>
      <c r="B38" s="70" t="s">
        <v>217</v>
      </c>
      <c r="C38" s="37"/>
      <c r="D38" s="42" t="s">
        <v>23</v>
      </c>
      <c r="E38" s="94">
        <v>74000</v>
      </c>
      <c r="F38" s="94">
        <v>71581</v>
      </c>
      <c r="G38" s="95">
        <f aca="true" t="shared" si="3" ref="G38:G47">E38-F38</f>
        <v>2419</v>
      </c>
    </row>
    <row r="39" spans="1:7" s="16" customFormat="1" ht="39.75" customHeight="1">
      <c r="A39" s="66" t="s">
        <v>22</v>
      </c>
      <c r="B39" s="70" t="s">
        <v>217</v>
      </c>
      <c r="C39" s="37"/>
      <c r="D39" s="42" t="s">
        <v>24</v>
      </c>
      <c r="E39" s="94">
        <v>74000</v>
      </c>
      <c r="F39" s="94">
        <v>71581</v>
      </c>
      <c r="G39" s="95">
        <f t="shared" si="3"/>
        <v>2419</v>
      </c>
    </row>
    <row r="40" spans="1:7" s="16" customFormat="1" ht="16.5" customHeight="1">
      <c r="A40" s="66" t="s">
        <v>156</v>
      </c>
      <c r="B40" s="70" t="s">
        <v>217</v>
      </c>
      <c r="C40" s="37"/>
      <c r="D40" s="42" t="s">
        <v>25</v>
      </c>
      <c r="E40" s="94">
        <v>74000</v>
      </c>
      <c r="F40" s="94">
        <v>71581</v>
      </c>
      <c r="G40" s="95">
        <f t="shared" si="3"/>
        <v>2419</v>
      </c>
    </row>
    <row r="41" spans="1:7" s="16" customFormat="1" ht="16.5" customHeight="1">
      <c r="A41" s="66" t="s">
        <v>160</v>
      </c>
      <c r="B41" s="70" t="s">
        <v>217</v>
      </c>
      <c r="C41" s="37"/>
      <c r="D41" s="42" t="s">
        <v>26</v>
      </c>
      <c r="E41" s="94">
        <v>74000</v>
      </c>
      <c r="F41" s="94">
        <v>71581</v>
      </c>
      <c r="G41" s="95">
        <f t="shared" si="3"/>
        <v>2419</v>
      </c>
    </row>
    <row r="42" spans="1:7" s="16" customFormat="1" ht="16.5" customHeight="1">
      <c r="A42" s="66" t="s">
        <v>164</v>
      </c>
      <c r="B42" s="70" t="s">
        <v>217</v>
      </c>
      <c r="C42" s="37"/>
      <c r="D42" s="42" t="s">
        <v>27</v>
      </c>
      <c r="E42" s="94">
        <v>74000</v>
      </c>
      <c r="F42" s="94">
        <v>71581</v>
      </c>
      <c r="G42" s="95">
        <f t="shared" si="3"/>
        <v>2419</v>
      </c>
    </row>
    <row r="43" spans="1:7" s="16" customFormat="1" ht="22.5">
      <c r="A43" s="66" t="s">
        <v>331</v>
      </c>
      <c r="B43" s="70" t="s">
        <v>217</v>
      </c>
      <c r="C43" s="37"/>
      <c r="D43" s="42" t="s">
        <v>332</v>
      </c>
      <c r="E43" s="94">
        <v>1961800</v>
      </c>
      <c r="F43" s="94">
        <v>1077176.26</v>
      </c>
      <c r="G43" s="95">
        <f t="shared" si="3"/>
        <v>884623.74</v>
      </c>
    </row>
    <row r="44" spans="1:7" s="16" customFormat="1" ht="37.5" customHeight="1">
      <c r="A44" s="85" t="s">
        <v>317</v>
      </c>
      <c r="B44" s="70" t="s">
        <v>217</v>
      </c>
      <c r="C44" s="37"/>
      <c r="D44" s="42" t="s">
        <v>333</v>
      </c>
      <c r="E44" s="94">
        <v>1471100</v>
      </c>
      <c r="F44" s="94">
        <v>864931.58</v>
      </c>
      <c r="G44" s="95">
        <f t="shared" si="3"/>
        <v>606168.42</v>
      </c>
    </row>
    <row r="45" spans="1:7" s="16" customFormat="1" ht="12.75">
      <c r="A45" s="66" t="s">
        <v>156</v>
      </c>
      <c r="B45" s="70">
        <v>200</v>
      </c>
      <c r="C45" s="37" t="s">
        <v>176</v>
      </c>
      <c r="D45" s="42" t="s">
        <v>334</v>
      </c>
      <c r="E45" s="94">
        <v>1471100</v>
      </c>
      <c r="F45" s="94">
        <v>800435.68</v>
      </c>
      <c r="G45" s="95">
        <f t="shared" si="3"/>
        <v>670664.32</v>
      </c>
    </row>
    <row r="46" spans="1:7" s="16" customFormat="1" ht="22.5">
      <c r="A46" s="66" t="s">
        <v>157</v>
      </c>
      <c r="B46" s="70">
        <v>200</v>
      </c>
      <c r="C46" s="37" t="s">
        <v>177</v>
      </c>
      <c r="D46" s="42" t="s">
        <v>335</v>
      </c>
      <c r="E46" s="94">
        <v>1471100</v>
      </c>
      <c r="F46" s="94">
        <v>800435.68</v>
      </c>
      <c r="G46" s="95">
        <f t="shared" si="3"/>
        <v>670664.32</v>
      </c>
    </row>
    <row r="47" spans="1:7" s="16" customFormat="1" ht="12.75">
      <c r="A47" s="66" t="s">
        <v>158</v>
      </c>
      <c r="B47" s="70">
        <v>200</v>
      </c>
      <c r="C47" s="37" t="s">
        <v>178</v>
      </c>
      <c r="D47" s="42" t="s">
        <v>336</v>
      </c>
      <c r="E47" s="94">
        <v>1129900</v>
      </c>
      <c r="F47" s="94">
        <v>620858.76</v>
      </c>
      <c r="G47" s="95">
        <f t="shared" si="3"/>
        <v>509041.24</v>
      </c>
    </row>
    <row r="48" spans="1:7" s="16" customFormat="1" ht="12.75">
      <c r="A48" s="66" t="s">
        <v>159</v>
      </c>
      <c r="B48" s="70">
        <v>200</v>
      </c>
      <c r="C48" s="37" t="s">
        <v>179</v>
      </c>
      <c r="D48" s="42" t="s">
        <v>337</v>
      </c>
      <c r="E48" s="94">
        <v>341200</v>
      </c>
      <c r="F48" s="94">
        <v>179576.92</v>
      </c>
      <c r="G48" s="95">
        <f aca="true" t="shared" si="4" ref="G48:G58">E48-F48</f>
        <v>161623.08</v>
      </c>
    </row>
    <row r="49" spans="1:7" s="16" customFormat="1" ht="45">
      <c r="A49" s="85" t="s">
        <v>404</v>
      </c>
      <c r="B49" s="70" t="s">
        <v>217</v>
      </c>
      <c r="C49" s="37"/>
      <c r="D49" s="42" t="s">
        <v>390</v>
      </c>
      <c r="E49" s="94">
        <v>95500</v>
      </c>
      <c r="F49" s="94">
        <v>64495.9</v>
      </c>
      <c r="G49" s="95">
        <f t="shared" si="4"/>
        <v>31004.1</v>
      </c>
    </row>
    <row r="50" spans="1:7" s="16" customFormat="1" ht="12.75">
      <c r="A50" s="66" t="s">
        <v>156</v>
      </c>
      <c r="B50" s="70" t="s">
        <v>217</v>
      </c>
      <c r="C50" s="37"/>
      <c r="D50" s="42" t="s">
        <v>391</v>
      </c>
      <c r="E50" s="94">
        <v>95500</v>
      </c>
      <c r="F50" s="94">
        <v>64495.9</v>
      </c>
      <c r="G50" s="95">
        <f t="shared" si="4"/>
        <v>31004.1</v>
      </c>
    </row>
    <row r="51" spans="1:7" s="16" customFormat="1" ht="22.5">
      <c r="A51" s="66" t="s">
        <v>157</v>
      </c>
      <c r="B51" s="70" t="s">
        <v>217</v>
      </c>
      <c r="C51" s="37"/>
      <c r="D51" s="42" t="s">
        <v>392</v>
      </c>
      <c r="E51" s="94">
        <v>95500</v>
      </c>
      <c r="F51" s="94">
        <v>64495.9</v>
      </c>
      <c r="G51" s="95">
        <f t="shared" si="4"/>
        <v>31004.1</v>
      </c>
    </row>
    <row r="52" spans="1:7" s="16" customFormat="1" ht="12.75">
      <c r="A52" s="66" t="s">
        <v>386</v>
      </c>
      <c r="B52" s="70" t="s">
        <v>217</v>
      </c>
      <c r="C52" s="37"/>
      <c r="D52" s="42" t="s">
        <v>393</v>
      </c>
      <c r="E52" s="94">
        <v>80500</v>
      </c>
      <c r="F52" s="94">
        <v>49536</v>
      </c>
      <c r="G52" s="95">
        <f t="shared" si="4"/>
        <v>30964</v>
      </c>
    </row>
    <row r="53" spans="1:7" s="16" customFormat="1" ht="12.75">
      <c r="A53" s="66" t="s">
        <v>159</v>
      </c>
      <c r="B53" s="70" t="s">
        <v>217</v>
      </c>
      <c r="C53" s="37"/>
      <c r="D53" s="42" t="s">
        <v>462</v>
      </c>
      <c r="E53" s="94">
        <v>15000</v>
      </c>
      <c r="F53" s="94">
        <v>14959.9</v>
      </c>
      <c r="G53" s="95">
        <f t="shared" si="4"/>
        <v>40.100000000000364</v>
      </c>
    </row>
    <row r="54" spans="1:7" s="16" customFormat="1" ht="28.5" customHeight="1">
      <c r="A54" s="66" t="s">
        <v>223</v>
      </c>
      <c r="B54" s="70" t="s">
        <v>217</v>
      </c>
      <c r="C54" s="37"/>
      <c r="D54" s="42" t="s">
        <v>338</v>
      </c>
      <c r="E54" s="94">
        <v>336600</v>
      </c>
      <c r="F54" s="94">
        <v>188214.48</v>
      </c>
      <c r="G54" s="95">
        <f t="shared" si="4"/>
        <v>148385.52</v>
      </c>
    </row>
    <row r="55" spans="1:7" s="16" customFormat="1" ht="12.75">
      <c r="A55" s="66" t="s">
        <v>156</v>
      </c>
      <c r="B55" s="70" t="s">
        <v>217</v>
      </c>
      <c r="C55" s="37"/>
      <c r="D55" s="42" t="s">
        <v>339</v>
      </c>
      <c r="E55" s="94">
        <v>122500</v>
      </c>
      <c r="F55" s="94">
        <v>75513.73</v>
      </c>
      <c r="G55" s="95">
        <f t="shared" si="4"/>
        <v>46986.270000000004</v>
      </c>
    </row>
    <row r="56" spans="1:7" s="16" customFormat="1" ht="12.75">
      <c r="A56" s="66" t="s">
        <v>222</v>
      </c>
      <c r="B56" s="70" t="s">
        <v>217</v>
      </c>
      <c r="C56" s="37"/>
      <c r="D56" s="42" t="s">
        <v>340</v>
      </c>
      <c r="E56" s="94">
        <v>119500</v>
      </c>
      <c r="F56" s="94">
        <v>72513.73</v>
      </c>
      <c r="G56" s="95">
        <f t="shared" si="4"/>
        <v>46986.270000000004</v>
      </c>
    </row>
    <row r="57" spans="1:7" s="16" customFormat="1" ht="12.75">
      <c r="A57" s="66" t="s">
        <v>161</v>
      </c>
      <c r="B57" s="70" t="s">
        <v>217</v>
      </c>
      <c r="C57" s="37"/>
      <c r="D57" s="42" t="s">
        <v>341</v>
      </c>
      <c r="E57" s="94">
        <v>50000</v>
      </c>
      <c r="F57" s="94">
        <v>31880.9</v>
      </c>
      <c r="G57" s="95">
        <f t="shared" si="4"/>
        <v>18119.1</v>
      </c>
    </row>
    <row r="58" spans="1:7" s="16" customFormat="1" ht="15" customHeight="1">
      <c r="A58" s="66" t="s">
        <v>163</v>
      </c>
      <c r="B58" s="70" t="s">
        <v>217</v>
      </c>
      <c r="C58" s="37"/>
      <c r="D58" s="42" t="s">
        <v>342</v>
      </c>
      <c r="E58" s="94">
        <v>44500</v>
      </c>
      <c r="F58" s="94">
        <v>35064.4</v>
      </c>
      <c r="G58" s="95">
        <f t="shared" si="4"/>
        <v>9435.599999999999</v>
      </c>
    </row>
    <row r="59" spans="1:7" s="16" customFormat="1" ht="12.75">
      <c r="A59" s="66" t="s">
        <v>164</v>
      </c>
      <c r="B59" s="70" t="s">
        <v>217</v>
      </c>
      <c r="C59" s="37"/>
      <c r="D59" s="42" t="s">
        <v>343</v>
      </c>
      <c r="E59" s="94">
        <v>25000</v>
      </c>
      <c r="F59" s="94">
        <v>5568.43</v>
      </c>
      <c r="G59" s="95">
        <f>E59-F59</f>
        <v>19431.57</v>
      </c>
    </row>
    <row r="60" spans="1:7" s="16" customFormat="1" ht="12.75">
      <c r="A60" s="66" t="s">
        <v>383</v>
      </c>
      <c r="B60" s="70" t="s">
        <v>217</v>
      </c>
      <c r="C60" s="37"/>
      <c r="D60" s="42" t="s">
        <v>384</v>
      </c>
      <c r="E60" s="94">
        <v>3000</v>
      </c>
      <c r="F60" s="94">
        <v>3000</v>
      </c>
      <c r="G60" s="95" t="s">
        <v>93</v>
      </c>
    </row>
    <row r="61" spans="1:7" s="16" customFormat="1" ht="12.75">
      <c r="A61" s="66" t="s">
        <v>166</v>
      </c>
      <c r="B61" s="70" t="s">
        <v>217</v>
      </c>
      <c r="C61" s="37"/>
      <c r="D61" s="42" t="s">
        <v>344</v>
      </c>
      <c r="E61" s="94">
        <v>214100</v>
      </c>
      <c r="F61" s="94">
        <v>112700.75</v>
      </c>
      <c r="G61" s="95">
        <f aca="true" t="shared" si="5" ref="G61:G71">E61-F61</f>
        <v>101399.25</v>
      </c>
    </row>
    <row r="62" spans="1:7" s="16" customFormat="1" ht="22.5">
      <c r="A62" s="66" t="s">
        <v>167</v>
      </c>
      <c r="B62" s="70" t="s">
        <v>217</v>
      </c>
      <c r="C62" s="37"/>
      <c r="D62" s="42" t="s">
        <v>345</v>
      </c>
      <c r="E62" s="94">
        <v>214100</v>
      </c>
      <c r="F62" s="94">
        <v>112700.75</v>
      </c>
      <c r="G62" s="95">
        <f t="shared" si="5"/>
        <v>101399.25</v>
      </c>
    </row>
    <row r="63" spans="1:7" s="16" customFormat="1" ht="22.5">
      <c r="A63" s="66" t="s">
        <v>295</v>
      </c>
      <c r="B63" s="70" t="s">
        <v>217</v>
      </c>
      <c r="C63" s="37"/>
      <c r="D63" s="42" t="s">
        <v>346</v>
      </c>
      <c r="E63" s="94">
        <v>44600</v>
      </c>
      <c r="F63" s="94">
        <v>18599</v>
      </c>
      <c r="G63" s="95">
        <f t="shared" si="5"/>
        <v>26001</v>
      </c>
    </row>
    <row r="64" spans="1:7" s="16" customFormat="1" ht="12.75">
      <c r="A64" s="66" t="s">
        <v>156</v>
      </c>
      <c r="B64" s="70" t="s">
        <v>217</v>
      </c>
      <c r="C64" s="37"/>
      <c r="D64" s="42" t="s">
        <v>347</v>
      </c>
      <c r="E64" s="94">
        <v>44600</v>
      </c>
      <c r="F64" s="94">
        <v>18599</v>
      </c>
      <c r="G64" s="95">
        <f t="shared" si="5"/>
        <v>26001</v>
      </c>
    </row>
    <row r="65" spans="1:7" s="16" customFormat="1" ht="12.75">
      <c r="A65" s="66" t="s">
        <v>165</v>
      </c>
      <c r="B65" s="70" t="s">
        <v>217</v>
      </c>
      <c r="C65" s="37"/>
      <c r="D65" s="42" t="s">
        <v>348</v>
      </c>
      <c r="E65" s="94">
        <v>44600</v>
      </c>
      <c r="F65" s="94">
        <v>18599</v>
      </c>
      <c r="G65" s="95">
        <f t="shared" si="5"/>
        <v>26001</v>
      </c>
    </row>
    <row r="66" spans="1:7" s="16" customFormat="1" ht="22.5">
      <c r="A66" s="66" t="s">
        <v>224</v>
      </c>
      <c r="B66" s="70" t="s">
        <v>217</v>
      </c>
      <c r="C66" s="37"/>
      <c r="D66" s="42" t="s">
        <v>349</v>
      </c>
      <c r="E66" s="94">
        <v>13000</v>
      </c>
      <c r="F66" s="94">
        <v>5098.96</v>
      </c>
      <c r="G66" s="95">
        <f t="shared" si="5"/>
        <v>7901.04</v>
      </c>
    </row>
    <row r="67" spans="1:7" s="16" customFormat="1" ht="12.75">
      <c r="A67" s="66" t="s">
        <v>156</v>
      </c>
      <c r="B67" s="70" t="s">
        <v>217</v>
      </c>
      <c r="C67" s="37"/>
      <c r="D67" s="42" t="s">
        <v>350</v>
      </c>
      <c r="E67" s="94">
        <v>13000</v>
      </c>
      <c r="F67" s="94">
        <v>5098.96</v>
      </c>
      <c r="G67" s="95">
        <f t="shared" si="5"/>
        <v>7901.04</v>
      </c>
    </row>
    <row r="68" spans="1:7" s="16" customFormat="1" ht="12.75">
      <c r="A68" s="66" t="s">
        <v>165</v>
      </c>
      <c r="B68" s="70" t="s">
        <v>217</v>
      </c>
      <c r="C68" s="37"/>
      <c r="D68" s="42" t="s">
        <v>351</v>
      </c>
      <c r="E68" s="94">
        <v>13000</v>
      </c>
      <c r="F68" s="94">
        <v>5098.96</v>
      </c>
      <c r="G68" s="95">
        <f t="shared" si="5"/>
        <v>7901.04</v>
      </c>
    </row>
    <row r="69" spans="1:7" s="16" customFormat="1" ht="12.75">
      <c r="A69" s="66" t="s">
        <v>467</v>
      </c>
      <c r="B69" s="70" t="s">
        <v>217</v>
      </c>
      <c r="C69" s="37"/>
      <c r="D69" s="42" t="s">
        <v>464</v>
      </c>
      <c r="E69" s="94">
        <v>1000</v>
      </c>
      <c r="F69" s="94">
        <v>332.24</v>
      </c>
      <c r="G69" s="95">
        <f t="shared" si="5"/>
        <v>667.76</v>
      </c>
    </row>
    <row r="70" spans="1:7" s="16" customFormat="1" ht="12.75">
      <c r="A70" s="66" t="s">
        <v>156</v>
      </c>
      <c r="B70" s="70" t="s">
        <v>217</v>
      </c>
      <c r="C70" s="37"/>
      <c r="D70" s="42" t="s">
        <v>465</v>
      </c>
      <c r="E70" s="94">
        <v>1000</v>
      </c>
      <c r="F70" s="94">
        <v>332.24</v>
      </c>
      <c r="G70" s="95">
        <f t="shared" si="5"/>
        <v>667.76</v>
      </c>
    </row>
    <row r="71" spans="1:7" s="16" customFormat="1" ht="12.75">
      <c r="A71" s="66" t="s">
        <v>165</v>
      </c>
      <c r="B71" s="70" t="s">
        <v>217</v>
      </c>
      <c r="C71" s="37"/>
      <c r="D71" s="42" t="s">
        <v>466</v>
      </c>
      <c r="E71" s="94">
        <v>1000</v>
      </c>
      <c r="F71" s="94">
        <v>332.24</v>
      </c>
      <c r="G71" s="95">
        <f t="shared" si="5"/>
        <v>667.76</v>
      </c>
    </row>
    <row r="72" spans="1:7" s="16" customFormat="1" ht="12.75">
      <c r="A72" s="66" t="s">
        <v>416</v>
      </c>
      <c r="B72" s="70" t="s">
        <v>217</v>
      </c>
      <c r="C72" s="37"/>
      <c r="D72" s="42" t="s">
        <v>417</v>
      </c>
      <c r="E72" s="94">
        <v>200</v>
      </c>
      <c r="F72" s="94">
        <v>200</v>
      </c>
      <c r="G72" s="95" t="s">
        <v>93</v>
      </c>
    </row>
    <row r="73" spans="1:7" s="16" customFormat="1" ht="12.75">
      <c r="A73" s="66" t="s">
        <v>416</v>
      </c>
      <c r="B73" s="70" t="s">
        <v>217</v>
      </c>
      <c r="C73" s="37"/>
      <c r="D73" s="42" t="s">
        <v>418</v>
      </c>
      <c r="E73" s="94">
        <v>200</v>
      </c>
      <c r="F73" s="94">
        <v>200</v>
      </c>
      <c r="G73" s="95" t="s">
        <v>93</v>
      </c>
    </row>
    <row r="74" spans="1:7" s="16" customFormat="1" ht="156.75" customHeight="1">
      <c r="A74" s="66" t="s">
        <v>419</v>
      </c>
      <c r="B74" s="70" t="s">
        <v>217</v>
      </c>
      <c r="C74" s="37"/>
      <c r="D74" s="42" t="s">
        <v>420</v>
      </c>
      <c r="E74" s="94">
        <v>200</v>
      </c>
      <c r="F74" s="94">
        <v>200</v>
      </c>
      <c r="G74" s="95" t="s">
        <v>93</v>
      </c>
    </row>
    <row r="75" spans="1:7" s="16" customFormat="1" ht="33.75">
      <c r="A75" s="66" t="s">
        <v>223</v>
      </c>
      <c r="B75" s="70" t="s">
        <v>217</v>
      </c>
      <c r="C75" s="37"/>
      <c r="D75" s="42" t="s">
        <v>421</v>
      </c>
      <c r="E75" s="94">
        <v>200</v>
      </c>
      <c r="F75" s="94">
        <v>200</v>
      </c>
      <c r="G75" s="95" t="s">
        <v>93</v>
      </c>
    </row>
    <row r="76" spans="1:7" s="16" customFormat="1" ht="12.75">
      <c r="A76" s="66" t="s">
        <v>166</v>
      </c>
      <c r="B76" s="70" t="s">
        <v>217</v>
      </c>
      <c r="C76" s="37"/>
      <c r="D76" s="42" t="s">
        <v>422</v>
      </c>
      <c r="E76" s="94">
        <v>200</v>
      </c>
      <c r="F76" s="94">
        <v>200</v>
      </c>
      <c r="G76" s="95" t="s">
        <v>93</v>
      </c>
    </row>
    <row r="77" spans="1:7" s="16" customFormat="1" ht="22.5">
      <c r="A77" s="66" t="s">
        <v>167</v>
      </c>
      <c r="B77" s="70" t="s">
        <v>217</v>
      </c>
      <c r="C77" s="37"/>
      <c r="D77" s="42" t="s">
        <v>423</v>
      </c>
      <c r="E77" s="94">
        <v>200</v>
      </c>
      <c r="F77" s="94">
        <v>200</v>
      </c>
      <c r="G77" s="95" t="s">
        <v>93</v>
      </c>
    </row>
    <row r="78" spans="1:7" s="16" customFormat="1" ht="12.75">
      <c r="A78" s="66" t="s">
        <v>358</v>
      </c>
      <c r="B78" s="70" t="s">
        <v>217</v>
      </c>
      <c r="C78" s="37"/>
      <c r="D78" s="42" t="s">
        <v>397</v>
      </c>
      <c r="E78" s="94">
        <v>8400</v>
      </c>
      <c r="F78" s="94">
        <v>6300</v>
      </c>
      <c r="G78" s="95">
        <f aca="true" t="shared" si="6" ref="G78:G84">E78-F78</f>
        <v>2100</v>
      </c>
    </row>
    <row r="79" spans="1:7" s="16" customFormat="1" ht="12.75">
      <c r="A79" s="66" t="s">
        <v>358</v>
      </c>
      <c r="B79" s="70" t="s">
        <v>217</v>
      </c>
      <c r="C79" s="37"/>
      <c r="D79" s="42" t="s">
        <v>424</v>
      </c>
      <c r="E79" s="94">
        <v>8400</v>
      </c>
      <c r="F79" s="94">
        <v>6300</v>
      </c>
      <c r="G79" s="95">
        <f t="shared" si="6"/>
        <v>2100</v>
      </c>
    </row>
    <row r="80" spans="1:7" s="16" customFormat="1" ht="67.5">
      <c r="A80" s="66" t="s">
        <v>352</v>
      </c>
      <c r="B80" s="70" t="s">
        <v>217</v>
      </c>
      <c r="C80" s="37"/>
      <c r="D80" s="42" t="s">
        <v>353</v>
      </c>
      <c r="E80" s="94">
        <v>8400</v>
      </c>
      <c r="F80" s="94">
        <v>6300</v>
      </c>
      <c r="G80" s="95">
        <f t="shared" si="6"/>
        <v>2100</v>
      </c>
    </row>
    <row r="81" spans="1:7" s="16" customFormat="1" ht="12.75">
      <c r="A81" s="66" t="s">
        <v>90</v>
      </c>
      <c r="B81" s="70" t="s">
        <v>217</v>
      </c>
      <c r="C81" s="37"/>
      <c r="D81" s="42" t="s">
        <v>354</v>
      </c>
      <c r="E81" s="94">
        <v>8400</v>
      </c>
      <c r="F81" s="94">
        <v>6300</v>
      </c>
      <c r="G81" s="95">
        <f t="shared" si="6"/>
        <v>2100</v>
      </c>
    </row>
    <row r="82" spans="1:7" s="16" customFormat="1" ht="12.75">
      <c r="A82" s="66" t="s">
        <v>156</v>
      </c>
      <c r="B82" s="70" t="s">
        <v>217</v>
      </c>
      <c r="C82" s="37"/>
      <c r="D82" s="42" t="s">
        <v>355</v>
      </c>
      <c r="E82" s="94">
        <v>8400</v>
      </c>
      <c r="F82" s="94">
        <v>6300</v>
      </c>
      <c r="G82" s="95">
        <f t="shared" si="6"/>
        <v>2100</v>
      </c>
    </row>
    <row r="83" spans="1:7" s="16" customFormat="1" ht="12.75">
      <c r="A83" s="66" t="s">
        <v>186</v>
      </c>
      <c r="B83" s="70" t="s">
        <v>217</v>
      </c>
      <c r="C83" s="37"/>
      <c r="D83" s="42" t="s">
        <v>356</v>
      </c>
      <c r="E83" s="94">
        <v>8400</v>
      </c>
      <c r="F83" s="94">
        <v>6300</v>
      </c>
      <c r="G83" s="95">
        <f t="shared" si="6"/>
        <v>2100</v>
      </c>
    </row>
    <row r="84" spans="1:7" s="16" customFormat="1" ht="33.75">
      <c r="A84" s="66" t="s">
        <v>187</v>
      </c>
      <c r="B84" s="70" t="s">
        <v>217</v>
      </c>
      <c r="C84" s="37"/>
      <c r="D84" s="42" t="s">
        <v>357</v>
      </c>
      <c r="E84" s="94">
        <v>8400</v>
      </c>
      <c r="F84" s="94">
        <v>6300</v>
      </c>
      <c r="G84" s="95">
        <f t="shared" si="6"/>
        <v>2100</v>
      </c>
    </row>
    <row r="85" spans="1:7" s="16" customFormat="1" ht="12.75">
      <c r="A85" s="66" t="s">
        <v>425</v>
      </c>
      <c r="B85" s="70" t="s">
        <v>217</v>
      </c>
      <c r="C85" s="37"/>
      <c r="D85" s="42" t="s">
        <v>426</v>
      </c>
      <c r="E85" s="94">
        <v>15000</v>
      </c>
      <c r="F85" s="94" t="s">
        <v>93</v>
      </c>
      <c r="G85" s="95">
        <v>15000</v>
      </c>
    </row>
    <row r="86" spans="1:7" s="16" customFormat="1" ht="22.5">
      <c r="A86" s="66" t="s">
        <v>427</v>
      </c>
      <c r="B86" s="70" t="s">
        <v>217</v>
      </c>
      <c r="C86" s="37"/>
      <c r="D86" s="42" t="s">
        <v>431</v>
      </c>
      <c r="E86" s="94">
        <v>15000</v>
      </c>
      <c r="F86" s="94" t="s">
        <v>93</v>
      </c>
      <c r="G86" s="95">
        <v>15000</v>
      </c>
    </row>
    <row r="87" spans="1:7" s="16" customFormat="1" ht="22.5">
      <c r="A87" s="66" t="s">
        <v>427</v>
      </c>
      <c r="B87" s="70" t="s">
        <v>217</v>
      </c>
      <c r="C87" s="37"/>
      <c r="D87" s="42" t="s">
        <v>429</v>
      </c>
      <c r="E87" s="94">
        <v>15000</v>
      </c>
      <c r="F87" s="94" t="s">
        <v>93</v>
      </c>
      <c r="G87" s="95">
        <v>15000</v>
      </c>
    </row>
    <row r="88" spans="1:7" s="16" customFormat="1" ht="78.75">
      <c r="A88" s="66" t="s">
        <v>428</v>
      </c>
      <c r="B88" s="70" t="s">
        <v>217</v>
      </c>
      <c r="C88" s="37"/>
      <c r="D88" s="42" t="s">
        <v>430</v>
      </c>
      <c r="E88" s="94">
        <v>15000</v>
      </c>
      <c r="F88" s="94" t="s">
        <v>93</v>
      </c>
      <c r="G88" s="95">
        <v>15000</v>
      </c>
    </row>
    <row r="89" spans="1:7" s="16" customFormat="1" ht="33.75">
      <c r="A89" s="66" t="s">
        <v>223</v>
      </c>
      <c r="B89" s="70" t="s">
        <v>217</v>
      </c>
      <c r="C89" s="37"/>
      <c r="D89" s="42" t="s">
        <v>456</v>
      </c>
      <c r="E89" s="94">
        <v>15000</v>
      </c>
      <c r="F89" s="94" t="s">
        <v>93</v>
      </c>
      <c r="G89" s="95">
        <v>15000</v>
      </c>
    </row>
    <row r="90" spans="1:7" s="16" customFormat="1" ht="12.75">
      <c r="A90" s="66" t="s">
        <v>156</v>
      </c>
      <c r="B90" s="70" t="s">
        <v>217</v>
      </c>
      <c r="C90" s="37"/>
      <c r="D90" s="42" t="s">
        <v>457</v>
      </c>
      <c r="E90" s="94">
        <v>15000</v>
      </c>
      <c r="F90" s="94" t="s">
        <v>93</v>
      </c>
      <c r="G90" s="95">
        <v>15000</v>
      </c>
    </row>
    <row r="91" spans="1:7" s="16" customFormat="1" ht="12.75">
      <c r="A91" s="66" t="s">
        <v>165</v>
      </c>
      <c r="B91" s="70" t="s">
        <v>217</v>
      </c>
      <c r="C91" s="37"/>
      <c r="D91" s="42" t="s">
        <v>458</v>
      </c>
      <c r="E91" s="94">
        <v>15000</v>
      </c>
      <c r="F91" s="94" t="s">
        <v>93</v>
      </c>
      <c r="G91" s="95">
        <v>15000</v>
      </c>
    </row>
    <row r="92" spans="1:7" s="16" customFormat="1" ht="12.75">
      <c r="A92" s="66" t="s">
        <v>180</v>
      </c>
      <c r="B92" s="70" t="s">
        <v>217</v>
      </c>
      <c r="C92" s="37"/>
      <c r="D92" s="42" t="s">
        <v>225</v>
      </c>
      <c r="E92" s="94">
        <v>32000</v>
      </c>
      <c r="F92" s="94">
        <v>12000</v>
      </c>
      <c r="G92" s="95">
        <f>E92-F92</f>
        <v>20000</v>
      </c>
    </row>
    <row r="93" spans="1:7" s="16" customFormat="1" ht="22.5">
      <c r="A93" s="66" t="s">
        <v>459</v>
      </c>
      <c r="B93" s="70" t="s">
        <v>217</v>
      </c>
      <c r="C93" s="37"/>
      <c r="D93" s="42" t="s">
        <v>433</v>
      </c>
      <c r="E93" s="94">
        <v>2000</v>
      </c>
      <c r="F93" s="94" t="s">
        <v>93</v>
      </c>
      <c r="G93" s="95">
        <v>2000</v>
      </c>
    </row>
    <row r="94" spans="1:7" s="16" customFormat="1" ht="22.5">
      <c r="A94" s="66" t="s">
        <v>459</v>
      </c>
      <c r="B94" s="70" t="s">
        <v>217</v>
      </c>
      <c r="C94" s="37"/>
      <c r="D94" s="42" t="s">
        <v>434</v>
      </c>
      <c r="E94" s="94">
        <v>2000</v>
      </c>
      <c r="F94" s="94" t="s">
        <v>93</v>
      </c>
      <c r="G94" s="95">
        <v>2000</v>
      </c>
    </row>
    <row r="95" spans="1:7" s="16" customFormat="1" ht="78.75">
      <c r="A95" s="66" t="s">
        <v>432</v>
      </c>
      <c r="B95" s="70" t="s">
        <v>217</v>
      </c>
      <c r="C95" s="37"/>
      <c r="D95" s="42" t="s">
        <v>435</v>
      </c>
      <c r="E95" s="94">
        <v>2000</v>
      </c>
      <c r="F95" s="94" t="s">
        <v>93</v>
      </c>
      <c r="G95" s="95">
        <v>2000</v>
      </c>
    </row>
    <row r="96" spans="1:7" s="16" customFormat="1" ht="33.75">
      <c r="A96" s="66" t="s">
        <v>223</v>
      </c>
      <c r="B96" s="70" t="s">
        <v>217</v>
      </c>
      <c r="C96" s="37"/>
      <c r="D96" s="42" t="s">
        <v>436</v>
      </c>
      <c r="E96" s="94">
        <v>2000</v>
      </c>
      <c r="F96" s="94" t="s">
        <v>93</v>
      </c>
      <c r="G96" s="95">
        <v>2000</v>
      </c>
    </row>
    <row r="97" spans="1:7" s="16" customFormat="1" ht="12.75">
      <c r="A97" s="66" t="s">
        <v>156</v>
      </c>
      <c r="B97" s="70" t="s">
        <v>217</v>
      </c>
      <c r="C97" s="37"/>
      <c r="D97" s="42" t="s">
        <v>437</v>
      </c>
      <c r="E97" s="94">
        <v>2000</v>
      </c>
      <c r="F97" s="94" t="s">
        <v>93</v>
      </c>
      <c r="G97" s="95">
        <v>2000</v>
      </c>
    </row>
    <row r="98" spans="1:7" s="16" customFormat="1" ht="12.75">
      <c r="A98" s="66" t="s">
        <v>160</v>
      </c>
      <c r="B98" s="70" t="s">
        <v>217</v>
      </c>
      <c r="C98" s="37"/>
      <c r="D98" s="42" t="s">
        <v>438</v>
      </c>
      <c r="E98" s="94">
        <v>2000</v>
      </c>
      <c r="F98" s="94" t="s">
        <v>93</v>
      </c>
      <c r="G98" s="95">
        <v>2000</v>
      </c>
    </row>
    <row r="99" spans="1:7" s="16" customFormat="1" ht="12.75">
      <c r="A99" s="66" t="s">
        <v>164</v>
      </c>
      <c r="B99" s="70" t="s">
        <v>217</v>
      </c>
      <c r="C99" s="37"/>
      <c r="D99" s="42" t="s">
        <v>439</v>
      </c>
      <c r="E99" s="94">
        <v>2000</v>
      </c>
      <c r="F99" s="94" t="s">
        <v>93</v>
      </c>
      <c r="G99" s="95">
        <v>2000</v>
      </c>
    </row>
    <row r="100" spans="1:7" s="16" customFormat="1" ht="33.75">
      <c r="A100" s="66" t="s">
        <v>323</v>
      </c>
      <c r="B100" s="70" t="s">
        <v>217</v>
      </c>
      <c r="C100" s="37"/>
      <c r="D100" s="42" t="s">
        <v>360</v>
      </c>
      <c r="E100" s="94">
        <v>30000</v>
      </c>
      <c r="F100" s="94">
        <v>12000</v>
      </c>
      <c r="G100" s="95">
        <f aca="true" t="shared" si="7" ref="G100:G106">E100-F100</f>
        <v>18000</v>
      </c>
    </row>
    <row r="101" spans="1:7" s="16" customFormat="1" ht="33.75">
      <c r="A101" s="66" t="s">
        <v>323</v>
      </c>
      <c r="B101" s="70" t="s">
        <v>217</v>
      </c>
      <c r="C101" s="37"/>
      <c r="D101" s="42" t="s">
        <v>406</v>
      </c>
      <c r="E101" s="94">
        <v>30000</v>
      </c>
      <c r="F101" s="94">
        <v>12000</v>
      </c>
      <c r="G101" s="95">
        <f t="shared" si="7"/>
        <v>18000</v>
      </c>
    </row>
    <row r="102" spans="1:7" s="16" customFormat="1" ht="135">
      <c r="A102" s="66" t="s">
        <v>359</v>
      </c>
      <c r="B102" s="70" t="s">
        <v>217</v>
      </c>
      <c r="C102" s="37"/>
      <c r="D102" s="42" t="s">
        <v>361</v>
      </c>
      <c r="E102" s="94">
        <v>30000</v>
      </c>
      <c r="F102" s="94">
        <v>12000</v>
      </c>
      <c r="G102" s="95">
        <f t="shared" si="7"/>
        <v>18000</v>
      </c>
    </row>
    <row r="103" spans="1:7" s="16" customFormat="1" ht="33.75">
      <c r="A103" s="66" t="s">
        <v>223</v>
      </c>
      <c r="B103" s="70" t="s">
        <v>217</v>
      </c>
      <c r="C103" s="37"/>
      <c r="D103" s="42" t="s">
        <v>365</v>
      </c>
      <c r="E103" s="94">
        <v>30000</v>
      </c>
      <c r="F103" s="94">
        <v>12000</v>
      </c>
      <c r="G103" s="95">
        <f t="shared" si="7"/>
        <v>18000</v>
      </c>
    </row>
    <row r="104" spans="1:7" s="16" customFormat="1" ht="12.75">
      <c r="A104" s="66" t="s">
        <v>156</v>
      </c>
      <c r="B104" s="70" t="s">
        <v>217</v>
      </c>
      <c r="C104" s="37"/>
      <c r="D104" s="42" t="s">
        <v>362</v>
      </c>
      <c r="E104" s="94">
        <v>30000</v>
      </c>
      <c r="F104" s="94">
        <v>12000</v>
      </c>
      <c r="G104" s="95">
        <f t="shared" si="7"/>
        <v>18000</v>
      </c>
    </row>
    <row r="105" spans="1:7" s="16" customFormat="1" ht="12.75">
      <c r="A105" s="66" t="s">
        <v>160</v>
      </c>
      <c r="B105" s="70" t="s">
        <v>217</v>
      </c>
      <c r="C105" s="37"/>
      <c r="D105" s="42" t="s">
        <v>363</v>
      </c>
      <c r="E105" s="94">
        <v>30000</v>
      </c>
      <c r="F105" s="94">
        <v>12000</v>
      </c>
      <c r="G105" s="95">
        <f t="shared" si="7"/>
        <v>18000</v>
      </c>
    </row>
    <row r="106" spans="1:7" s="16" customFormat="1" ht="12.75">
      <c r="A106" s="66" t="s">
        <v>164</v>
      </c>
      <c r="B106" s="70" t="s">
        <v>217</v>
      </c>
      <c r="C106" s="37"/>
      <c r="D106" s="42" t="s">
        <v>364</v>
      </c>
      <c r="E106" s="94">
        <v>30000</v>
      </c>
      <c r="F106" s="94">
        <v>12000</v>
      </c>
      <c r="G106" s="95">
        <f t="shared" si="7"/>
        <v>18000</v>
      </c>
    </row>
    <row r="107" spans="1:7" s="16" customFormat="1" ht="12.75">
      <c r="A107" s="66" t="s">
        <v>181</v>
      </c>
      <c r="B107" s="70" t="s">
        <v>217</v>
      </c>
      <c r="C107" s="37"/>
      <c r="D107" s="42" t="s">
        <v>226</v>
      </c>
      <c r="E107" s="94">
        <v>59300</v>
      </c>
      <c r="F107" s="94">
        <v>31860.78</v>
      </c>
      <c r="G107" s="94">
        <f aca="true" t="shared" si="8" ref="G107:G123">E107-F107</f>
        <v>27439.22</v>
      </c>
    </row>
    <row r="108" spans="1:7" s="16" customFormat="1" ht="22.5">
      <c r="A108" s="66" t="s">
        <v>182</v>
      </c>
      <c r="B108" s="70" t="s">
        <v>217</v>
      </c>
      <c r="C108" s="37"/>
      <c r="D108" s="42" t="s">
        <v>227</v>
      </c>
      <c r="E108" s="94">
        <v>59300</v>
      </c>
      <c r="F108" s="94">
        <v>31860.78</v>
      </c>
      <c r="G108" s="94">
        <f t="shared" si="8"/>
        <v>27439.22</v>
      </c>
    </row>
    <row r="109" spans="1:7" s="16" customFormat="1" ht="12.75">
      <c r="A109" s="66" t="s">
        <v>358</v>
      </c>
      <c r="B109" s="70" t="s">
        <v>217</v>
      </c>
      <c r="C109" s="37"/>
      <c r="D109" s="42" t="s">
        <v>440</v>
      </c>
      <c r="E109" s="94">
        <v>59300</v>
      </c>
      <c r="F109" s="94">
        <v>31860.78</v>
      </c>
      <c r="G109" s="94">
        <f t="shared" si="8"/>
        <v>27439.22</v>
      </c>
    </row>
    <row r="110" spans="1:7" s="16" customFormat="1" ht="67.5">
      <c r="A110" s="66" t="s">
        <v>366</v>
      </c>
      <c r="B110" s="70" t="s">
        <v>217</v>
      </c>
      <c r="C110" s="37"/>
      <c r="D110" s="42" t="s">
        <v>441</v>
      </c>
      <c r="E110" s="94">
        <v>59300</v>
      </c>
      <c r="F110" s="94">
        <v>31860.78</v>
      </c>
      <c r="G110" s="94">
        <f t="shared" si="8"/>
        <v>27439.22</v>
      </c>
    </row>
    <row r="111" spans="1:7" s="16" customFormat="1" ht="36.75" customHeight="1">
      <c r="A111" s="66" t="s">
        <v>317</v>
      </c>
      <c r="B111" s="70" t="s">
        <v>217</v>
      </c>
      <c r="C111" s="37"/>
      <c r="D111" s="42" t="s">
        <v>442</v>
      </c>
      <c r="E111" s="94">
        <v>59300</v>
      </c>
      <c r="F111" s="94">
        <v>31860.78</v>
      </c>
      <c r="G111" s="94">
        <f t="shared" si="8"/>
        <v>27439.22</v>
      </c>
    </row>
    <row r="112" spans="1:7" s="16" customFormat="1" ht="12.75">
      <c r="A112" s="66" t="s">
        <v>156</v>
      </c>
      <c r="B112" s="70" t="s">
        <v>217</v>
      </c>
      <c r="C112" s="37"/>
      <c r="D112" s="42" t="s">
        <v>443</v>
      </c>
      <c r="E112" s="94">
        <v>59300</v>
      </c>
      <c r="F112" s="94">
        <v>31860.78</v>
      </c>
      <c r="G112" s="94">
        <f t="shared" si="8"/>
        <v>27439.22</v>
      </c>
    </row>
    <row r="113" spans="1:7" s="16" customFormat="1" ht="22.5">
      <c r="A113" s="66" t="s">
        <v>157</v>
      </c>
      <c r="B113" s="70" t="s">
        <v>217</v>
      </c>
      <c r="C113" s="37"/>
      <c r="D113" s="42" t="s">
        <v>444</v>
      </c>
      <c r="E113" s="94">
        <v>59300</v>
      </c>
      <c r="F113" s="94">
        <v>31860.78</v>
      </c>
      <c r="G113" s="94">
        <f t="shared" si="8"/>
        <v>27439.22</v>
      </c>
    </row>
    <row r="114" spans="1:7" s="16" customFormat="1" ht="12.75">
      <c r="A114" s="66" t="s">
        <v>158</v>
      </c>
      <c r="B114" s="70" t="s">
        <v>217</v>
      </c>
      <c r="C114" s="37"/>
      <c r="D114" s="42" t="s">
        <v>445</v>
      </c>
      <c r="E114" s="94">
        <v>44800</v>
      </c>
      <c r="F114" s="94">
        <v>24470.6</v>
      </c>
      <c r="G114" s="94">
        <f t="shared" si="8"/>
        <v>20329.4</v>
      </c>
    </row>
    <row r="115" spans="1:7" s="16" customFormat="1" ht="12.75">
      <c r="A115" s="66" t="s">
        <v>159</v>
      </c>
      <c r="B115" s="70" t="s">
        <v>217</v>
      </c>
      <c r="C115" s="37"/>
      <c r="D115" s="42" t="s">
        <v>446</v>
      </c>
      <c r="E115" s="94">
        <v>14500</v>
      </c>
      <c r="F115" s="94">
        <v>7390.18</v>
      </c>
      <c r="G115" s="94">
        <f t="shared" si="8"/>
        <v>7109.82</v>
      </c>
    </row>
    <row r="116" spans="1:7" s="16" customFormat="1" ht="22.5">
      <c r="A116" s="66" t="s">
        <v>183</v>
      </c>
      <c r="B116" s="70" t="s">
        <v>217</v>
      </c>
      <c r="C116" s="37"/>
      <c r="D116" s="42" t="s">
        <v>228</v>
      </c>
      <c r="E116" s="94">
        <v>35614.37</v>
      </c>
      <c r="F116" s="94">
        <v>20943.65</v>
      </c>
      <c r="G116" s="95">
        <f t="shared" si="8"/>
        <v>14670.720000000001</v>
      </c>
    </row>
    <row r="117" spans="1:7" s="16" customFormat="1" ht="45">
      <c r="A117" s="66" t="s">
        <v>285</v>
      </c>
      <c r="B117" s="70" t="s">
        <v>217</v>
      </c>
      <c r="C117" s="37"/>
      <c r="D117" s="42" t="s">
        <v>229</v>
      </c>
      <c r="E117" s="94">
        <v>35614.37</v>
      </c>
      <c r="F117" s="94">
        <v>20943.65</v>
      </c>
      <c r="G117" s="95">
        <f t="shared" si="8"/>
        <v>14670.720000000001</v>
      </c>
    </row>
    <row r="118" spans="1:7" s="16" customFormat="1" ht="22.5">
      <c r="A118" s="66" t="s">
        <v>367</v>
      </c>
      <c r="B118" s="70" t="s">
        <v>217</v>
      </c>
      <c r="C118" s="37"/>
      <c r="D118" s="42" t="s">
        <v>368</v>
      </c>
      <c r="E118" s="94">
        <v>33814.37</v>
      </c>
      <c r="F118" s="94">
        <v>20943.65</v>
      </c>
      <c r="G118" s="95">
        <f t="shared" si="8"/>
        <v>12870.720000000001</v>
      </c>
    </row>
    <row r="119" spans="1:7" s="16" customFormat="1" ht="101.25">
      <c r="A119" s="66" t="s">
        <v>369</v>
      </c>
      <c r="B119" s="70" t="s">
        <v>217</v>
      </c>
      <c r="C119" s="37"/>
      <c r="D119" s="42" t="s">
        <v>370</v>
      </c>
      <c r="E119" s="94">
        <v>33814.37</v>
      </c>
      <c r="F119" s="94">
        <v>20943.65</v>
      </c>
      <c r="G119" s="95">
        <f t="shared" si="8"/>
        <v>12870.720000000001</v>
      </c>
    </row>
    <row r="120" spans="1:7" s="16" customFormat="1" ht="33.75">
      <c r="A120" s="66" t="s">
        <v>223</v>
      </c>
      <c r="B120" s="70" t="s">
        <v>217</v>
      </c>
      <c r="C120" s="37"/>
      <c r="D120" s="42" t="s">
        <v>371</v>
      </c>
      <c r="E120" s="94">
        <v>33814.37</v>
      </c>
      <c r="F120" s="94">
        <v>20943.65</v>
      </c>
      <c r="G120" s="95">
        <f t="shared" si="8"/>
        <v>12870.720000000001</v>
      </c>
    </row>
    <row r="121" spans="1:7" s="16" customFormat="1" ht="12.75">
      <c r="A121" s="66" t="s">
        <v>156</v>
      </c>
      <c r="B121" s="70" t="s">
        <v>217</v>
      </c>
      <c r="C121" s="37"/>
      <c r="D121" s="42" t="s">
        <v>372</v>
      </c>
      <c r="E121" s="94">
        <v>33814.37</v>
      </c>
      <c r="F121" s="94">
        <v>20943.65</v>
      </c>
      <c r="G121" s="95">
        <f t="shared" si="8"/>
        <v>12870.720000000001</v>
      </c>
    </row>
    <row r="122" spans="1:7" s="16" customFormat="1" ht="12.75">
      <c r="A122" s="66" t="s">
        <v>160</v>
      </c>
      <c r="B122" s="70" t="s">
        <v>217</v>
      </c>
      <c r="C122" s="37"/>
      <c r="D122" s="42" t="s">
        <v>373</v>
      </c>
      <c r="E122" s="94">
        <v>33814.37</v>
      </c>
      <c r="F122" s="94">
        <v>20943.65</v>
      </c>
      <c r="G122" s="95">
        <f t="shared" si="8"/>
        <v>12870.720000000001</v>
      </c>
    </row>
    <row r="123" spans="1:7" s="16" customFormat="1" ht="12.75">
      <c r="A123" s="66" t="s">
        <v>164</v>
      </c>
      <c r="B123" s="70" t="s">
        <v>217</v>
      </c>
      <c r="C123" s="37"/>
      <c r="D123" s="42" t="s">
        <v>374</v>
      </c>
      <c r="E123" s="94">
        <v>33814.37</v>
      </c>
      <c r="F123" s="94">
        <v>20943.65</v>
      </c>
      <c r="G123" s="95">
        <f t="shared" si="8"/>
        <v>12870.720000000001</v>
      </c>
    </row>
    <row r="124" spans="1:7" s="16" customFormat="1" ht="33.75">
      <c r="A124" s="66" t="s">
        <v>447</v>
      </c>
      <c r="B124" s="70" t="s">
        <v>217</v>
      </c>
      <c r="C124" s="37"/>
      <c r="D124" s="42" t="s">
        <v>448</v>
      </c>
      <c r="E124" s="94">
        <v>1800</v>
      </c>
      <c r="F124" s="94" t="s">
        <v>93</v>
      </c>
      <c r="G124" s="94">
        <v>1800</v>
      </c>
    </row>
    <row r="125" spans="1:7" s="16" customFormat="1" ht="33.75">
      <c r="A125" s="66" t="s">
        <v>447</v>
      </c>
      <c r="B125" s="70" t="s">
        <v>217</v>
      </c>
      <c r="C125" s="37"/>
      <c r="D125" s="42" t="s">
        <v>449</v>
      </c>
      <c r="E125" s="94">
        <v>1800</v>
      </c>
      <c r="F125" s="94" t="s">
        <v>93</v>
      </c>
      <c r="G125" s="94">
        <v>1800</v>
      </c>
    </row>
    <row r="126" spans="1:7" s="16" customFormat="1" ht="146.25">
      <c r="A126" s="66" t="s">
        <v>0</v>
      </c>
      <c r="B126" s="70" t="s">
        <v>217</v>
      </c>
      <c r="C126" s="37"/>
      <c r="D126" s="42" t="s">
        <v>1</v>
      </c>
      <c r="E126" s="94">
        <v>1800</v>
      </c>
      <c r="F126" s="94" t="s">
        <v>93</v>
      </c>
      <c r="G126" s="94">
        <v>1800</v>
      </c>
    </row>
    <row r="127" spans="1:7" s="16" customFormat="1" ht="33.75">
      <c r="A127" s="66" t="s">
        <v>223</v>
      </c>
      <c r="B127" s="70" t="s">
        <v>217</v>
      </c>
      <c r="C127" s="37"/>
      <c r="D127" s="42" t="s">
        <v>2</v>
      </c>
      <c r="E127" s="94">
        <v>1800</v>
      </c>
      <c r="F127" s="94" t="s">
        <v>93</v>
      </c>
      <c r="G127" s="94">
        <v>1800</v>
      </c>
    </row>
    <row r="128" spans="1:7" s="16" customFormat="1" ht="12.75">
      <c r="A128" s="66" t="s">
        <v>156</v>
      </c>
      <c r="B128" s="70" t="s">
        <v>217</v>
      </c>
      <c r="C128" s="37"/>
      <c r="D128" s="42" t="s">
        <v>3</v>
      </c>
      <c r="E128" s="94">
        <v>1800</v>
      </c>
      <c r="F128" s="94" t="s">
        <v>93</v>
      </c>
      <c r="G128" s="94">
        <v>1800</v>
      </c>
    </row>
    <row r="129" spans="1:7" s="16" customFormat="1" ht="12.75">
      <c r="A129" s="66" t="s">
        <v>160</v>
      </c>
      <c r="B129" s="70" t="s">
        <v>217</v>
      </c>
      <c r="C129" s="37"/>
      <c r="D129" s="42" t="s">
        <v>4</v>
      </c>
      <c r="E129" s="94">
        <v>1800</v>
      </c>
      <c r="F129" s="94" t="s">
        <v>93</v>
      </c>
      <c r="G129" s="94">
        <v>1800</v>
      </c>
    </row>
    <row r="130" spans="1:7" s="16" customFormat="1" ht="12.75">
      <c r="A130" s="66" t="s">
        <v>164</v>
      </c>
      <c r="B130" s="70" t="s">
        <v>217</v>
      </c>
      <c r="C130" s="37"/>
      <c r="D130" s="42" t="s">
        <v>5</v>
      </c>
      <c r="E130" s="94">
        <v>1800</v>
      </c>
      <c r="F130" s="94" t="s">
        <v>93</v>
      </c>
      <c r="G130" s="94">
        <v>1800</v>
      </c>
    </row>
    <row r="131" spans="1:7" s="16" customFormat="1" ht="12.75">
      <c r="A131" s="66" t="s">
        <v>184</v>
      </c>
      <c r="B131" s="70">
        <v>200</v>
      </c>
      <c r="C131" s="37" t="s">
        <v>185</v>
      </c>
      <c r="D131" s="42" t="s">
        <v>230</v>
      </c>
      <c r="E131" s="94">
        <v>1457373.93</v>
      </c>
      <c r="F131" s="94">
        <v>50695.02</v>
      </c>
      <c r="G131" s="95">
        <f aca="true" t="shared" si="9" ref="G131:G138">E131-F131</f>
        <v>1406678.91</v>
      </c>
    </row>
    <row r="132" spans="1:7" s="16" customFormat="1" ht="12.75">
      <c r="A132" s="66" t="s">
        <v>188</v>
      </c>
      <c r="B132" s="70">
        <v>200</v>
      </c>
      <c r="C132" s="37" t="s">
        <v>189</v>
      </c>
      <c r="D132" s="42" t="s">
        <v>231</v>
      </c>
      <c r="E132" s="94">
        <v>1441273.93</v>
      </c>
      <c r="F132" s="94">
        <v>38395.02</v>
      </c>
      <c r="G132" s="95">
        <f t="shared" si="9"/>
        <v>1402878.91</v>
      </c>
    </row>
    <row r="133" spans="1:7" s="16" customFormat="1" ht="33.75">
      <c r="A133" s="66" t="s">
        <v>375</v>
      </c>
      <c r="B133" s="70" t="s">
        <v>217</v>
      </c>
      <c r="C133" s="37"/>
      <c r="D133" s="42" t="s">
        <v>376</v>
      </c>
      <c r="E133" s="94">
        <v>938373.93</v>
      </c>
      <c r="F133" s="94">
        <v>38395.02</v>
      </c>
      <c r="G133" s="95">
        <f t="shared" si="9"/>
        <v>899978.91</v>
      </c>
    </row>
    <row r="134" spans="1:7" s="16" customFormat="1" ht="90">
      <c r="A134" s="66" t="s">
        <v>11</v>
      </c>
      <c r="B134" s="70" t="s">
        <v>217</v>
      </c>
      <c r="C134" s="37"/>
      <c r="D134" s="42" t="s">
        <v>6</v>
      </c>
      <c r="E134" s="94">
        <v>626373.93</v>
      </c>
      <c r="F134" s="94">
        <v>38395.02</v>
      </c>
      <c r="G134" s="95">
        <f t="shared" si="9"/>
        <v>587978.91</v>
      </c>
    </row>
    <row r="135" spans="1:7" s="16" customFormat="1" ht="33.75">
      <c r="A135" s="66" t="s">
        <v>223</v>
      </c>
      <c r="B135" s="70" t="s">
        <v>217</v>
      </c>
      <c r="C135" s="37"/>
      <c r="D135" s="42" t="s">
        <v>7</v>
      </c>
      <c r="E135" s="94">
        <v>626373.93</v>
      </c>
      <c r="F135" s="94">
        <v>38395.02</v>
      </c>
      <c r="G135" s="95">
        <f t="shared" si="9"/>
        <v>587978.91</v>
      </c>
    </row>
    <row r="136" spans="1:7" s="16" customFormat="1" ht="12.75">
      <c r="A136" s="66" t="s">
        <v>156</v>
      </c>
      <c r="B136" s="70" t="s">
        <v>217</v>
      </c>
      <c r="C136" s="37"/>
      <c r="D136" s="42" t="s">
        <v>8</v>
      </c>
      <c r="E136" s="94">
        <v>626373.93</v>
      </c>
      <c r="F136" s="94">
        <v>38395.02</v>
      </c>
      <c r="G136" s="95">
        <f t="shared" si="9"/>
        <v>587978.91</v>
      </c>
    </row>
    <row r="137" spans="1:7" s="16" customFormat="1" ht="12.75">
      <c r="A137" s="66" t="s">
        <v>160</v>
      </c>
      <c r="B137" s="70" t="s">
        <v>217</v>
      </c>
      <c r="C137" s="37"/>
      <c r="D137" s="42" t="s">
        <v>9</v>
      </c>
      <c r="E137" s="94">
        <v>626373.93</v>
      </c>
      <c r="F137" s="94">
        <v>38395.02</v>
      </c>
      <c r="G137" s="95">
        <f t="shared" si="9"/>
        <v>587978.91</v>
      </c>
    </row>
    <row r="138" spans="1:7" s="16" customFormat="1" ht="22.5">
      <c r="A138" s="66" t="s">
        <v>163</v>
      </c>
      <c r="B138" s="70" t="s">
        <v>217</v>
      </c>
      <c r="C138" s="37"/>
      <c r="D138" s="42" t="s">
        <v>10</v>
      </c>
      <c r="E138" s="94">
        <v>626373.93</v>
      </c>
      <c r="F138" s="94">
        <v>38395.02</v>
      </c>
      <c r="G138" s="95">
        <f t="shared" si="9"/>
        <v>587978.91</v>
      </c>
    </row>
    <row r="139" spans="1:7" s="16" customFormat="1" ht="78.75">
      <c r="A139" s="66" t="s">
        <v>28</v>
      </c>
      <c r="B139" s="70" t="s">
        <v>217</v>
      </c>
      <c r="C139" s="37"/>
      <c r="D139" s="42" t="s">
        <v>29</v>
      </c>
      <c r="E139" s="94">
        <v>312000</v>
      </c>
      <c r="F139" s="94" t="s">
        <v>93</v>
      </c>
      <c r="G139" s="95">
        <v>312000</v>
      </c>
    </row>
    <row r="140" spans="1:7" s="16" customFormat="1" ht="33.75">
      <c r="A140" s="66" t="s">
        <v>223</v>
      </c>
      <c r="B140" s="70" t="s">
        <v>217</v>
      </c>
      <c r="C140" s="37"/>
      <c r="D140" s="42" t="s">
        <v>30</v>
      </c>
      <c r="E140" s="94">
        <v>312000</v>
      </c>
      <c r="F140" s="94" t="s">
        <v>93</v>
      </c>
      <c r="G140" s="94">
        <v>312000</v>
      </c>
    </row>
    <row r="141" spans="1:7" s="16" customFormat="1" ht="12.75">
      <c r="A141" s="66" t="s">
        <v>156</v>
      </c>
      <c r="B141" s="70" t="s">
        <v>217</v>
      </c>
      <c r="C141" s="37"/>
      <c r="D141" s="42" t="s">
        <v>31</v>
      </c>
      <c r="E141" s="94">
        <v>312000</v>
      </c>
      <c r="F141" s="94" t="s">
        <v>93</v>
      </c>
      <c r="G141" s="94">
        <v>312000</v>
      </c>
    </row>
    <row r="142" spans="1:7" s="16" customFormat="1" ht="12.75">
      <c r="A142" s="66" t="s">
        <v>160</v>
      </c>
      <c r="B142" s="70" t="s">
        <v>217</v>
      </c>
      <c r="C142" s="37"/>
      <c r="D142" s="42" t="s">
        <v>32</v>
      </c>
      <c r="E142" s="94">
        <v>312000</v>
      </c>
      <c r="F142" s="94" t="s">
        <v>93</v>
      </c>
      <c r="G142" s="94">
        <v>312000</v>
      </c>
    </row>
    <row r="143" spans="1:7" s="16" customFormat="1" ht="12.75">
      <c r="A143" s="66" t="s">
        <v>164</v>
      </c>
      <c r="B143" s="70" t="s">
        <v>217</v>
      </c>
      <c r="C143" s="37"/>
      <c r="D143" s="42" t="s">
        <v>33</v>
      </c>
      <c r="E143" s="94">
        <v>312000</v>
      </c>
      <c r="F143" s="94" t="s">
        <v>93</v>
      </c>
      <c r="G143" s="94">
        <v>312000</v>
      </c>
    </row>
    <row r="144" spans="1:7" s="16" customFormat="1" ht="33.75">
      <c r="A144" s="66" t="s">
        <v>460</v>
      </c>
      <c r="B144" s="70" t="s">
        <v>217</v>
      </c>
      <c r="C144" s="37"/>
      <c r="D144" s="42" t="s">
        <v>19</v>
      </c>
      <c r="E144" s="94">
        <v>502900</v>
      </c>
      <c r="F144" s="94" t="s">
        <v>93</v>
      </c>
      <c r="G144" s="94">
        <v>502900</v>
      </c>
    </row>
    <row r="145" spans="1:7" s="16" customFormat="1" ht="33.75">
      <c r="A145" s="66" t="s">
        <v>460</v>
      </c>
      <c r="B145" s="70" t="s">
        <v>217</v>
      </c>
      <c r="C145" s="37"/>
      <c r="D145" s="42" t="s">
        <v>18</v>
      </c>
      <c r="E145" s="94">
        <v>502900</v>
      </c>
      <c r="F145" s="94" t="s">
        <v>93</v>
      </c>
      <c r="G145" s="94">
        <v>502900</v>
      </c>
    </row>
    <row r="146" spans="1:7" s="16" customFormat="1" ht="135">
      <c r="A146" s="66" t="s">
        <v>12</v>
      </c>
      <c r="B146" s="70" t="s">
        <v>217</v>
      </c>
      <c r="C146" s="37"/>
      <c r="D146" s="42" t="s">
        <v>13</v>
      </c>
      <c r="E146" s="94">
        <v>502900</v>
      </c>
      <c r="F146" s="94" t="s">
        <v>93</v>
      </c>
      <c r="G146" s="94">
        <v>502900</v>
      </c>
    </row>
    <row r="147" spans="1:7" s="16" customFormat="1" ht="33.75">
      <c r="A147" s="66" t="s">
        <v>223</v>
      </c>
      <c r="B147" s="70" t="s">
        <v>217</v>
      </c>
      <c r="C147" s="37"/>
      <c r="D147" s="42" t="s">
        <v>14</v>
      </c>
      <c r="E147" s="94">
        <v>502900</v>
      </c>
      <c r="F147" s="94" t="s">
        <v>93</v>
      </c>
      <c r="G147" s="94">
        <v>502900</v>
      </c>
    </row>
    <row r="148" spans="1:7" s="16" customFormat="1" ht="12.75">
      <c r="A148" s="66" t="s">
        <v>156</v>
      </c>
      <c r="B148" s="70" t="s">
        <v>217</v>
      </c>
      <c r="C148" s="37"/>
      <c r="D148" s="42" t="s">
        <v>15</v>
      </c>
      <c r="E148" s="94">
        <v>502900</v>
      </c>
      <c r="F148" s="94" t="s">
        <v>93</v>
      </c>
      <c r="G148" s="94">
        <v>502900</v>
      </c>
    </row>
    <row r="149" spans="1:7" s="16" customFormat="1" ht="15" customHeight="1">
      <c r="A149" s="66" t="s">
        <v>160</v>
      </c>
      <c r="B149" s="70" t="s">
        <v>217</v>
      </c>
      <c r="C149" s="37"/>
      <c r="D149" s="42" t="s">
        <v>16</v>
      </c>
      <c r="E149" s="94">
        <v>502900</v>
      </c>
      <c r="F149" s="94" t="s">
        <v>93</v>
      </c>
      <c r="G149" s="94">
        <v>502900</v>
      </c>
    </row>
    <row r="150" spans="1:7" s="16" customFormat="1" ht="14.25" customHeight="1">
      <c r="A150" s="66" t="s">
        <v>163</v>
      </c>
      <c r="B150" s="70" t="s">
        <v>217</v>
      </c>
      <c r="C150" s="37"/>
      <c r="D150" s="42" t="s">
        <v>17</v>
      </c>
      <c r="E150" s="94">
        <v>502900</v>
      </c>
      <c r="F150" s="94" t="s">
        <v>93</v>
      </c>
      <c r="G150" s="94">
        <v>502900</v>
      </c>
    </row>
    <row r="151" spans="1:7" s="16" customFormat="1" ht="22.5">
      <c r="A151" s="66" t="s">
        <v>190</v>
      </c>
      <c r="B151" s="70">
        <v>200</v>
      </c>
      <c r="C151" s="37" t="s">
        <v>191</v>
      </c>
      <c r="D151" s="42" t="s">
        <v>232</v>
      </c>
      <c r="E151" s="94">
        <v>16100</v>
      </c>
      <c r="F151" s="94">
        <v>12300</v>
      </c>
      <c r="G151" s="95">
        <f>E151-F151</f>
        <v>3800</v>
      </c>
    </row>
    <row r="152" spans="1:7" s="16" customFormat="1" ht="12.75">
      <c r="A152" s="66" t="s">
        <v>358</v>
      </c>
      <c r="B152" s="70">
        <v>200</v>
      </c>
      <c r="C152" s="37" t="s">
        <v>192</v>
      </c>
      <c r="D152" s="42" t="s">
        <v>34</v>
      </c>
      <c r="E152" s="94">
        <v>16100</v>
      </c>
      <c r="F152" s="94">
        <v>12300</v>
      </c>
      <c r="G152" s="95">
        <f aca="true" t="shared" si="10" ref="G152:G157">E152-F152</f>
        <v>3800</v>
      </c>
    </row>
    <row r="153" spans="1:7" s="16" customFormat="1" ht="65.25" customHeight="1">
      <c r="A153" s="66" t="s">
        <v>35</v>
      </c>
      <c r="B153" s="70" t="s">
        <v>217</v>
      </c>
      <c r="C153" s="37"/>
      <c r="D153" s="42" t="s">
        <v>36</v>
      </c>
      <c r="E153" s="94">
        <v>16100</v>
      </c>
      <c r="F153" s="94">
        <v>12300</v>
      </c>
      <c r="G153" s="95">
        <f t="shared" si="10"/>
        <v>3800</v>
      </c>
    </row>
    <row r="154" spans="1:7" s="16" customFormat="1" ht="12.75">
      <c r="A154" s="66" t="s">
        <v>90</v>
      </c>
      <c r="B154" s="70" t="s">
        <v>217</v>
      </c>
      <c r="C154" s="37"/>
      <c r="D154" s="42" t="s">
        <v>37</v>
      </c>
      <c r="E154" s="94">
        <v>16100</v>
      </c>
      <c r="F154" s="94">
        <v>12300</v>
      </c>
      <c r="G154" s="95">
        <f t="shared" si="10"/>
        <v>3800</v>
      </c>
    </row>
    <row r="155" spans="1:7" s="16" customFormat="1" ht="12.75">
      <c r="A155" s="66" t="s">
        <v>156</v>
      </c>
      <c r="B155" s="70" t="s">
        <v>217</v>
      </c>
      <c r="C155" s="37"/>
      <c r="D155" s="42" t="s">
        <v>38</v>
      </c>
      <c r="E155" s="94">
        <v>16100</v>
      </c>
      <c r="F155" s="94">
        <v>12300</v>
      </c>
      <c r="G155" s="95">
        <f t="shared" si="10"/>
        <v>3800</v>
      </c>
    </row>
    <row r="156" spans="1:7" s="16" customFormat="1" ht="12.75">
      <c r="A156" s="66" t="s">
        <v>186</v>
      </c>
      <c r="B156" s="70">
        <v>200</v>
      </c>
      <c r="C156" s="37" t="s">
        <v>193</v>
      </c>
      <c r="D156" s="42" t="s">
        <v>39</v>
      </c>
      <c r="E156" s="94">
        <v>16100</v>
      </c>
      <c r="F156" s="94">
        <v>12300</v>
      </c>
      <c r="G156" s="95">
        <f t="shared" si="10"/>
        <v>3800</v>
      </c>
    </row>
    <row r="157" spans="1:7" s="16" customFormat="1" ht="33.75">
      <c r="A157" s="66" t="s">
        <v>187</v>
      </c>
      <c r="B157" s="70">
        <v>200</v>
      </c>
      <c r="C157" s="37" t="s">
        <v>194</v>
      </c>
      <c r="D157" s="42" t="s">
        <v>40</v>
      </c>
      <c r="E157" s="94">
        <v>16100</v>
      </c>
      <c r="F157" s="94">
        <v>12300</v>
      </c>
      <c r="G157" s="95">
        <f t="shared" si="10"/>
        <v>3800</v>
      </c>
    </row>
    <row r="158" spans="1:7" s="16" customFormat="1" ht="12.75">
      <c r="A158" s="66" t="s">
        <v>195</v>
      </c>
      <c r="B158" s="70">
        <v>200</v>
      </c>
      <c r="C158" s="37" t="s">
        <v>196</v>
      </c>
      <c r="D158" s="42" t="s">
        <v>233</v>
      </c>
      <c r="E158" s="94">
        <v>116200</v>
      </c>
      <c r="F158" s="94">
        <v>45669.11</v>
      </c>
      <c r="G158" s="95">
        <f aca="true" t="shared" si="11" ref="G158:G166">E158-F158</f>
        <v>70530.89</v>
      </c>
    </row>
    <row r="159" spans="1:7" s="16" customFormat="1" ht="12.75">
      <c r="A159" s="66" t="s">
        <v>290</v>
      </c>
      <c r="B159" s="70" t="s">
        <v>217</v>
      </c>
      <c r="C159" s="37"/>
      <c r="D159" s="42" t="s">
        <v>289</v>
      </c>
      <c r="E159" s="94">
        <v>13300</v>
      </c>
      <c r="F159" s="94">
        <v>11211.93</v>
      </c>
      <c r="G159" s="95">
        <f t="shared" si="11"/>
        <v>2088.0699999999997</v>
      </c>
    </row>
    <row r="160" spans="1:7" s="16" customFormat="1" ht="22.5">
      <c r="A160" s="66" t="s">
        <v>41</v>
      </c>
      <c r="B160" s="70" t="s">
        <v>217</v>
      </c>
      <c r="C160" s="37"/>
      <c r="D160" s="42" t="s">
        <v>42</v>
      </c>
      <c r="E160" s="94">
        <v>13300</v>
      </c>
      <c r="F160" s="94">
        <v>11211.93</v>
      </c>
      <c r="G160" s="95">
        <f t="shared" si="11"/>
        <v>2088.0699999999997</v>
      </c>
    </row>
    <row r="161" spans="1:7" s="16" customFormat="1" ht="90">
      <c r="A161" s="66" t="s">
        <v>43</v>
      </c>
      <c r="B161" s="70" t="s">
        <v>217</v>
      </c>
      <c r="C161" s="37"/>
      <c r="D161" s="42" t="s">
        <v>44</v>
      </c>
      <c r="E161" s="94">
        <v>13300</v>
      </c>
      <c r="F161" s="94">
        <v>11211.93</v>
      </c>
      <c r="G161" s="95">
        <f t="shared" si="11"/>
        <v>2088.0699999999997</v>
      </c>
    </row>
    <row r="162" spans="1:7" s="16" customFormat="1" ht="33.75">
      <c r="A162" s="66" t="s">
        <v>223</v>
      </c>
      <c r="B162" s="70" t="s">
        <v>217</v>
      </c>
      <c r="C162" s="37"/>
      <c r="D162" s="42" t="s">
        <v>45</v>
      </c>
      <c r="E162" s="94">
        <v>13300</v>
      </c>
      <c r="F162" s="94">
        <v>11211.93</v>
      </c>
      <c r="G162" s="95">
        <f t="shared" si="11"/>
        <v>2088.0699999999997</v>
      </c>
    </row>
    <row r="163" spans="1:7" s="16" customFormat="1" ht="12.75">
      <c r="A163" s="66" t="s">
        <v>156</v>
      </c>
      <c r="B163" s="70" t="s">
        <v>217</v>
      </c>
      <c r="C163" s="37"/>
      <c r="D163" s="42" t="s">
        <v>46</v>
      </c>
      <c r="E163" s="94">
        <v>13300</v>
      </c>
      <c r="F163" s="94">
        <v>11211.93</v>
      </c>
      <c r="G163" s="95">
        <f t="shared" si="11"/>
        <v>2088.0699999999997</v>
      </c>
    </row>
    <row r="164" spans="1:7" s="16" customFormat="1" ht="12.75">
      <c r="A164" s="66" t="s">
        <v>160</v>
      </c>
      <c r="B164" s="70" t="s">
        <v>217</v>
      </c>
      <c r="C164" s="37"/>
      <c r="D164" s="42" t="s">
        <v>47</v>
      </c>
      <c r="E164" s="94">
        <v>13300</v>
      </c>
      <c r="F164" s="94">
        <v>11211.93</v>
      </c>
      <c r="G164" s="95">
        <f t="shared" si="11"/>
        <v>2088.0699999999997</v>
      </c>
    </row>
    <row r="165" spans="1:7" s="16" customFormat="1" ht="22.5">
      <c r="A165" s="66" t="s">
        <v>278</v>
      </c>
      <c r="B165" s="70" t="s">
        <v>217</v>
      </c>
      <c r="C165" s="37"/>
      <c r="D165" s="42" t="s">
        <v>48</v>
      </c>
      <c r="E165" s="94">
        <v>7900</v>
      </c>
      <c r="F165" s="94">
        <v>5910.6</v>
      </c>
      <c r="G165" s="95">
        <f t="shared" si="11"/>
        <v>1989.3999999999996</v>
      </c>
    </row>
    <row r="166" spans="1:7" s="16" customFormat="1" ht="12.75">
      <c r="A166" s="66" t="s">
        <v>164</v>
      </c>
      <c r="B166" s="70" t="s">
        <v>217</v>
      </c>
      <c r="C166" s="37"/>
      <c r="D166" s="42" t="s">
        <v>470</v>
      </c>
      <c r="E166" s="94">
        <v>5400</v>
      </c>
      <c r="F166" s="94">
        <v>5301.33</v>
      </c>
      <c r="G166" s="95">
        <f t="shared" si="11"/>
        <v>98.67000000000007</v>
      </c>
    </row>
    <row r="167" spans="1:7" s="16" customFormat="1" ht="12.75">
      <c r="A167" s="66" t="s">
        <v>200</v>
      </c>
      <c r="B167" s="70" t="s">
        <v>217</v>
      </c>
      <c r="C167" s="37"/>
      <c r="D167" s="42" t="s">
        <v>234</v>
      </c>
      <c r="E167" s="94">
        <v>102900</v>
      </c>
      <c r="F167" s="94">
        <v>34457.18</v>
      </c>
      <c r="G167" s="95">
        <f aca="true" t="shared" si="12" ref="G167:G173">E167-F167</f>
        <v>68442.82</v>
      </c>
    </row>
    <row r="168" spans="1:7" s="16" customFormat="1" ht="22.5">
      <c r="A168" s="66" t="s">
        <v>49</v>
      </c>
      <c r="B168" s="70" t="s">
        <v>217</v>
      </c>
      <c r="C168" s="37"/>
      <c r="D168" s="42" t="s">
        <v>50</v>
      </c>
      <c r="E168" s="94">
        <v>49700</v>
      </c>
      <c r="F168" s="94">
        <v>29369.73</v>
      </c>
      <c r="G168" s="95">
        <f t="shared" si="12"/>
        <v>20330.27</v>
      </c>
    </row>
    <row r="169" spans="1:7" s="16" customFormat="1" ht="101.25">
      <c r="A169" s="66" t="s">
        <v>51</v>
      </c>
      <c r="B169" s="70" t="s">
        <v>217</v>
      </c>
      <c r="C169" s="37"/>
      <c r="D169" s="42" t="s">
        <v>52</v>
      </c>
      <c r="E169" s="94">
        <v>22900</v>
      </c>
      <c r="F169" s="94">
        <v>12315.15</v>
      </c>
      <c r="G169" s="95">
        <f t="shared" si="12"/>
        <v>10584.85</v>
      </c>
    </row>
    <row r="170" spans="1:7" s="16" customFormat="1" ht="33.75">
      <c r="A170" s="66" t="s">
        <v>223</v>
      </c>
      <c r="B170" s="70" t="s">
        <v>217</v>
      </c>
      <c r="C170" s="37"/>
      <c r="D170" s="42" t="s">
        <v>53</v>
      </c>
      <c r="E170" s="94">
        <v>22900</v>
      </c>
      <c r="F170" s="94">
        <v>12315.15</v>
      </c>
      <c r="G170" s="95">
        <f t="shared" si="12"/>
        <v>10584.85</v>
      </c>
    </row>
    <row r="171" spans="1:7" s="16" customFormat="1" ht="12.75">
      <c r="A171" s="66" t="s">
        <v>156</v>
      </c>
      <c r="B171" s="70" t="s">
        <v>217</v>
      </c>
      <c r="C171" s="37"/>
      <c r="D171" s="42" t="s">
        <v>54</v>
      </c>
      <c r="E171" s="94">
        <v>22900</v>
      </c>
      <c r="F171" s="94">
        <v>12315.15</v>
      </c>
      <c r="G171" s="95">
        <f t="shared" si="12"/>
        <v>10584.85</v>
      </c>
    </row>
    <row r="172" spans="1:7" s="16" customFormat="1" ht="12.75">
      <c r="A172" s="66" t="s">
        <v>160</v>
      </c>
      <c r="B172" s="70" t="s">
        <v>217</v>
      </c>
      <c r="C172" s="37"/>
      <c r="D172" s="42" t="s">
        <v>55</v>
      </c>
      <c r="E172" s="94">
        <v>22900</v>
      </c>
      <c r="F172" s="94">
        <v>12315.15</v>
      </c>
      <c r="G172" s="95">
        <f t="shared" si="12"/>
        <v>10584.85</v>
      </c>
    </row>
    <row r="173" spans="1:7" s="16" customFormat="1" ht="22.5">
      <c r="A173" s="66" t="s">
        <v>278</v>
      </c>
      <c r="B173" s="70" t="s">
        <v>217</v>
      </c>
      <c r="C173" s="37"/>
      <c r="D173" s="42" t="s">
        <v>56</v>
      </c>
      <c r="E173" s="94">
        <v>16900</v>
      </c>
      <c r="F173" s="94">
        <v>6315.15</v>
      </c>
      <c r="G173" s="94">
        <f t="shared" si="12"/>
        <v>10584.85</v>
      </c>
    </row>
    <row r="174" spans="1:7" s="16" customFormat="1" ht="12.75">
      <c r="A174" s="66" t="s">
        <v>164</v>
      </c>
      <c r="B174" s="70" t="s">
        <v>217</v>
      </c>
      <c r="C174" s="37"/>
      <c r="D174" s="42" t="s">
        <v>463</v>
      </c>
      <c r="E174" s="94">
        <v>6000</v>
      </c>
      <c r="F174" s="94">
        <v>6000</v>
      </c>
      <c r="G174" s="117" t="s">
        <v>93</v>
      </c>
    </row>
    <row r="175" spans="1:7" s="16" customFormat="1" ht="101.25">
      <c r="A175" s="66" t="s">
        <v>57</v>
      </c>
      <c r="B175" s="70"/>
      <c r="C175" s="37"/>
      <c r="D175" s="42" t="s">
        <v>58</v>
      </c>
      <c r="E175" s="94">
        <v>26800</v>
      </c>
      <c r="F175" s="94">
        <v>17054.58</v>
      </c>
      <c r="G175" s="95">
        <f>E175-F175</f>
        <v>9745.419999999998</v>
      </c>
    </row>
    <row r="176" spans="1:7" s="16" customFormat="1" ht="33.75">
      <c r="A176" s="66" t="s">
        <v>223</v>
      </c>
      <c r="B176" s="70" t="s">
        <v>217</v>
      </c>
      <c r="C176" s="37"/>
      <c r="D176" s="42" t="s">
        <v>59</v>
      </c>
      <c r="E176" s="94">
        <v>26800</v>
      </c>
      <c r="F176" s="94">
        <v>17054.58</v>
      </c>
      <c r="G176" s="94">
        <f>E176-F176</f>
        <v>9745.419999999998</v>
      </c>
    </row>
    <row r="177" spans="1:7" s="16" customFormat="1" ht="12.75">
      <c r="A177" s="66" t="s">
        <v>156</v>
      </c>
      <c r="B177" s="70" t="s">
        <v>217</v>
      </c>
      <c r="C177" s="37"/>
      <c r="D177" s="42" t="s">
        <v>60</v>
      </c>
      <c r="E177" s="94">
        <v>26800</v>
      </c>
      <c r="F177" s="94">
        <v>17054.58</v>
      </c>
      <c r="G177" s="94">
        <f>E177-F177</f>
        <v>9745.419999999998</v>
      </c>
    </row>
    <row r="178" spans="1:7" s="16" customFormat="1" ht="12.75">
      <c r="A178" s="66" t="s">
        <v>160</v>
      </c>
      <c r="B178" s="70" t="s">
        <v>217</v>
      </c>
      <c r="C178" s="37"/>
      <c r="D178" s="42" t="s">
        <v>61</v>
      </c>
      <c r="E178" s="94">
        <v>26800</v>
      </c>
      <c r="F178" s="94">
        <v>17054.58</v>
      </c>
      <c r="G178" s="94">
        <f>E178-F178</f>
        <v>9745.419999999998</v>
      </c>
    </row>
    <row r="179" spans="1:7" s="16" customFormat="1" ht="12.75">
      <c r="A179" s="66" t="s">
        <v>164</v>
      </c>
      <c r="B179" s="70" t="s">
        <v>217</v>
      </c>
      <c r="C179" s="37"/>
      <c r="D179" s="42" t="s">
        <v>62</v>
      </c>
      <c r="E179" s="94">
        <v>26800</v>
      </c>
      <c r="F179" s="94">
        <v>17054.58</v>
      </c>
      <c r="G179" s="94">
        <f>E179-F179</f>
        <v>9745.419999999998</v>
      </c>
    </row>
    <row r="180" spans="1:7" s="16" customFormat="1" ht="56.25">
      <c r="A180" s="66" t="s">
        <v>63</v>
      </c>
      <c r="B180" s="70"/>
      <c r="C180" s="37"/>
      <c r="D180" s="42" t="s">
        <v>65</v>
      </c>
      <c r="E180" s="94">
        <v>53200</v>
      </c>
      <c r="F180" s="94">
        <v>5087.45</v>
      </c>
      <c r="G180" s="94">
        <f aca="true" t="shared" si="13" ref="G180:G186">E180-F180</f>
        <v>48112.55</v>
      </c>
    </row>
    <row r="181" spans="1:7" s="16" customFormat="1" ht="101.25">
      <c r="A181" s="66" t="s">
        <v>64</v>
      </c>
      <c r="B181" s="70" t="s">
        <v>217</v>
      </c>
      <c r="C181" s="37"/>
      <c r="D181" s="42" t="s">
        <v>20</v>
      </c>
      <c r="E181" s="94">
        <v>53200</v>
      </c>
      <c r="F181" s="94">
        <v>5087.45</v>
      </c>
      <c r="G181" s="94">
        <f t="shared" si="13"/>
        <v>48112.55</v>
      </c>
    </row>
    <row r="182" spans="1:7" s="16" customFormat="1" ht="33.75">
      <c r="A182" s="66" t="s">
        <v>223</v>
      </c>
      <c r="B182" s="70" t="s">
        <v>217</v>
      </c>
      <c r="C182" s="37"/>
      <c r="D182" s="42" t="s">
        <v>66</v>
      </c>
      <c r="E182" s="94">
        <v>53200</v>
      </c>
      <c r="F182" s="94">
        <v>5087.45</v>
      </c>
      <c r="G182" s="94">
        <f t="shared" si="13"/>
        <v>48112.55</v>
      </c>
    </row>
    <row r="183" spans="1:7" s="16" customFormat="1" ht="12.75">
      <c r="A183" s="66" t="s">
        <v>156</v>
      </c>
      <c r="B183" s="70">
        <v>200</v>
      </c>
      <c r="C183" s="37" t="s">
        <v>197</v>
      </c>
      <c r="D183" s="42" t="s">
        <v>67</v>
      </c>
      <c r="E183" s="94">
        <v>53200</v>
      </c>
      <c r="F183" s="94">
        <v>5087.45</v>
      </c>
      <c r="G183" s="94">
        <f t="shared" si="13"/>
        <v>48112.55</v>
      </c>
    </row>
    <row r="184" spans="1:7" s="16" customFormat="1" ht="12.75">
      <c r="A184" s="66" t="s">
        <v>160</v>
      </c>
      <c r="B184" s="70">
        <v>200</v>
      </c>
      <c r="C184" s="37" t="s">
        <v>198</v>
      </c>
      <c r="D184" s="42" t="s">
        <v>68</v>
      </c>
      <c r="E184" s="94">
        <v>53200</v>
      </c>
      <c r="F184" s="94">
        <v>5087.45</v>
      </c>
      <c r="G184" s="94">
        <f t="shared" si="13"/>
        <v>48112.55</v>
      </c>
    </row>
    <row r="185" spans="1:7" s="16" customFormat="1" ht="12.75">
      <c r="A185" s="66" t="s">
        <v>162</v>
      </c>
      <c r="B185" s="70">
        <v>200</v>
      </c>
      <c r="C185" s="37" t="s">
        <v>199</v>
      </c>
      <c r="D185" s="42" t="s">
        <v>69</v>
      </c>
      <c r="E185" s="94">
        <v>53200</v>
      </c>
      <c r="F185" s="94">
        <v>5087.45</v>
      </c>
      <c r="G185" s="94">
        <f t="shared" si="13"/>
        <v>48112.55</v>
      </c>
    </row>
    <row r="186" spans="1:7" s="16" customFormat="1" ht="12.75">
      <c r="A186" s="66" t="s">
        <v>201</v>
      </c>
      <c r="B186" s="70">
        <v>200</v>
      </c>
      <c r="C186" s="37" t="s">
        <v>202</v>
      </c>
      <c r="D186" s="42" t="s">
        <v>235</v>
      </c>
      <c r="E186" s="94">
        <v>1190000</v>
      </c>
      <c r="F186" s="94">
        <v>658100</v>
      </c>
      <c r="G186" s="95">
        <f t="shared" si="13"/>
        <v>531900</v>
      </c>
    </row>
    <row r="187" spans="1:7" s="16" customFormat="1" ht="12.75">
      <c r="A187" s="66" t="s">
        <v>204</v>
      </c>
      <c r="B187" s="70" t="s">
        <v>217</v>
      </c>
      <c r="C187" s="37"/>
      <c r="D187" s="42" t="s">
        <v>236</v>
      </c>
      <c r="E187" s="94">
        <v>1190000</v>
      </c>
      <c r="F187" s="94">
        <v>658100</v>
      </c>
      <c r="G187" s="95">
        <f aca="true" t="shared" si="14" ref="G187:G192">E187-F187</f>
        <v>531900</v>
      </c>
    </row>
    <row r="188" spans="1:7" s="16" customFormat="1" ht="12.75">
      <c r="A188" s="66" t="s">
        <v>70</v>
      </c>
      <c r="B188" s="70" t="s">
        <v>217</v>
      </c>
      <c r="C188" s="37"/>
      <c r="D188" s="42" t="s">
        <v>71</v>
      </c>
      <c r="E188" s="94">
        <v>1190000</v>
      </c>
      <c r="F188" s="94">
        <v>658100</v>
      </c>
      <c r="G188" s="95">
        <f t="shared" si="14"/>
        <v>531900</v>
      </c>
    </row>
    <row r="189" spans="1:7" s="16" customFormat="1" ht="78.75">
      <c r="A189" s="66" t="s">
        <v>237</v>
      </c>
      <c r="B189" s="70" t="s">
        <v>217</v>
      </c>
      <c r="C189" s="37"/>
      <c r="D189" s="42" t="s">
        <v>72</v>
      </c>
      <c r="E189" s="94">
        <v>1190000</v>
      </c>
      <c r="F189" s="94">
        <v>658100</v>
      </c>
      <c r="G189" s="95">
        <f t="shared" si="14"/>
        <v>531900</v>
      </c>
    </row>
    <row r="190" spans="1:7" s="16" customFormat="1" ht="12.75">
      <c r="A190" s="66" t="s">
        <v>156</v>
      </c>
      <c r="B190" s="70" t="s">
        <v>217</v>
      </c>
      <c r="C190" s="37"/>
      <c r="D190" s="42" t="s">
        <v>407</v>
      </c>
      <c r="E190" s="94">
        <v>1190000</v>
      </c>
      <c r="F190" s="94">
        <v>658100</v>
      </c>
      <c r="G190" s="95">
        <f t="shared" si="14"/>
        <v>531900</v>
      </c>
    </row>
    <row r="191" spans="1:7" s="16" customFormat="1" ht="22.5">
      <c r="A191" s="66" t="s">
        <v>203</v>
      </c>
      <c r="B191" s="70" t="s">
        <v>217</v>
      </c>
      <c r="C191" s="37"/>
      <c r="D191" s="42" t="s">
        <v>73</v>
      </c>
      <c r="E191" s="94">
        <v>1190000</v>
      </c>
      <c r="F191" s="94">
        <v>658100</v>
      </c>
      <c r="G191" s="95">
        <f t="shared" si="14"/>
        <v>531900</v>
      </c>
    </row>
    <row r="192" spans="1:7" s="16" customFormat="1" ht="33.75">
      <c r="A192" s="66" t="s">
        <v>238</v>
      </c>
      <c r="B192" s="70" t="s">
        <v>217</v>
      </c>
      <c r="C192" s="37"/>
      <c r="D192" s="42" t="s">
        <v>74</v>
      </c>
      <c r="E192" s="94">
        <v>1190000</v>
      </c>
      <c r="F192" s="94">
        <v>658100</v>
      </c>
      <c r="G192" s="95">
        <f t="shared" si="14"/>
        <v>531900</v>
      </c>
    </row>
    <row r="193" spans="1:7" s="16" customFormat="1" ht="23.25" thickBot="1">
      <c r="A193" s="66" t="s">
        <v>215</v>
      </c>
      <c r="B193" s="71" t="s">
        <v>277</v>
      </c>
      <c r="C193" s="72" t="s">
        <v>205</v>
      </c>
      <c r="D193" s="73" t="str">
        <f>IF(OR(LEFT(C193,5)="000 9",LEFT(C193,5)="000 7"),"X",C193)</f>
        <v>X</v>
      </c>
      <c r="E193" s="96">
        <v>-373188.3</v>
      </c>
      <c r="F193" s="110">
        <v>1057923.29</v>
      </c>
      <c r="G193" s="97" t="s">
        <v>272</v>
      </c>
    </row>
    <row r="194" spans="1:7" s="16" customFormat="1" ht="12.75">
      <c r="A194" s="36"/>
      <c r="B194" s="64"/>
      <c r="C194" s="64"/>
      <c r="D194" s="65"/>
      <c r="E194" s="58"/>
      <c r="F194" s="59"/>
      <c r="G194" s="59"/>
    </row>
    <row r="195" spans="5:7" ht="12.75">
      <c r="E195" s="60"/>
      <c r="F195" s="60"/>
      <c r="G195" s="60"/>
    </row>
    <row r="196" spans="5:7" ht="12.75">
      <c r="E196" s="60"/>
      <c r="F196" s="60"/>
      <c r="G196" s="60"/>
    </row>
    <row r="197" spans="5:7" ht="12.75">
      <c r="E197" s="60"/>
      <c r="F197" s="60"/>
      <c r="G197" s="60"/>
    </row>
    <row r="198" spans="5:7" ht="12.75">
      <c r="E198" s="60"/>
      <c r="F198" s="60"/>
      <c r="G198" s="60"/>
    </row>
    <row r="199" spans="5:7" ht="12.75">
      <c r="E199" s="60"/>
      <c r="F199" s="60"/>
      <c r="G199" s="60"/>
    </row>
    <row r="200" spans="5:7" ht="12.75">
      <c r="E200" s="60"/>
      <c r="F200" s="60"/>
      <c r="G200" s="60"/>
    </row>
    <row r="201" spans="5:7" ht="12.75">
      <c r="E201" s="60"/>
      <c r="F201" s="60"/>
      <c r="G201" s="60"/>
    </row>
    <row r="202" spans="5:7" ht="12.75">
      <c r="E202" s="60"/>
      <c r="F202" s="60"/>
      <c r="G202" s="60"/>
    </row>
    <row r="203" spans="5:7" ht="12.75">
      <c r="E203" s="60"/>
      <c r="F203" s="60"/>
      <c r="G203" s="60"/>
    </row>
    <row r="204" spans="5:7" ht="12.75">
      <c r="E204" s="60"/>
      <c r="F204" s="60"/>
      <c r="G204" s="60"/>
    </row>
  </sheetData>
  <sheetProtection/>
  <mergeCells count="7">
    <mergeCell ref="E4:E5"/>
    <mergeCell ref="F4:F5"/>
    <mergeCell ref="G4:G5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horizontalDpi="600" verticalDpi="600" orientation="portrait" paperSize="8" scale="66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2015-09-08T08:17:19Z</cp:lastPrinted>
  <dcterms:created xsi:type="dcterms:W3CDTF">1999-06-18T11:49:53Z</dcterms:created>
  <dcterms:modified xsi:type="dcterms:W3CDTF">2015-09-08T08:17:23Z</dcterms:modified>
  <cp:category/>
  <cp:version/>
  <cp:contentType/>
  <cp:contentStatus/>
</cp:coreProperties>
</file>